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autoCompressPictures="0"/>
  <mc:AlternateContent xmlns:mc="http://schemas.openxmlformats.org/markup-compatibility/2006">
    <mc:Choice Requires="x15">
      <x15ac:absPath xmlns:x15ac="http://schemas.microsoft.com/office/spreadsheetml/2010/11/ac" url="https://k2advisorsau.sharepoint.com/Shared Documents/Business/Professional &amp; Statutory Bodies/CAANZ/"/>
    </mc:Choice>
  </mc:AlternateContent>
  <xr:revisionPtr revIDLastSave="0" documentId="8_{47300CF5-78A9-4FE8-A40E-BAAAB1F5E5CF}" xr6:coauthVersionLast="47" xr6:coauthVersionMax="47" xr10:uidLastSave="{00000000-0000-0000-0000-000000000000}"/>
  <bookViews>
    <workbookView xWindow="-98" yWindow="-98" windowWidth="28996" windowHeight="15675" tabRatio="851" activeTab="8" xr2:uid="{00000000-000D-0000-FFFF-FFFF00000000}"/>
  </bookViews>
  <sheets>
    <sheet name="Instructions" sheetId="17" r:id="rId1"/>
    <sheet name="Context &amp; Objectives" sheetId="11" r:id="rId2"/>
    <sheet name="Register" sheetId="1" r:id="rId3"/>
    <sheet name="Identification" sheetId="12" r:id="rId4"/>
    <sheet name="Assessment_Likelihood" sheetId="6" r:id="rId5"/>
    <sheet name="Assessment_Consequence" sheetId="10" r:id="rId6"/>
    <sheet name="Rating Matrix" sheetId="2" r:id="rId7"/>
    <sheet name="Assessment_Controls" sheetId="9" r:id="rId8"/>
    <sheet name="Treatment" sheetId="14" r:id="rId9"/>
    <sheet name="Lists" sheetId="15" state="hidden" r:id="rId10"/>
  </sheets>
  <definedNames>
    <definedName name="_Toc335118164" localSheetId="6">'Rating Matrix'!$A$1</definedName>
    <definedName name="_Toc335837664" localSheetId="2">Register!#REF!</definedName>
    <definedName name="_Toc337040411" localSheetId="7">Assessment_Controls!$A$1</definedName>
    <definedName name="Consequence">Assessment_Consequence!$B$5:$B$9</definedName>
    <definedName name="Control">Assessment_Controls!$B$4:$B$8</definedName>
    <definedName name="Control_Assessment">Assessment_Controls!$A$1:$D$8</definedName>
    <definedName name="Likelihood">Assessment_Likelihood!$B$4:$B$8</definedName>
    <definedName name="_xlnm.Print_Area" localSheetId="5">Assessment_Consequence!$A$1:$L$9</definedName>
    <definedName name="_xlnm.Print_Area" localSheetId="7">Assessment_Controls!$A$1:$D$8</definedName>
    <definedName name="_xlnm.Print_Area" localSheetId="4">Assessment_Likelihood!$A$1:$D$8</definedName>
    <definedName name="_xlnm.Print_Area" localSheetId="1">'Context &amp; Objectives'!$A$1:$H$31</definedName>
    <definedName name="_xlnm.Print_Area" localSheetId="3">Identification!$A$4:$E$35</definedName>
    <definedName name="_xlnm.Print_Area" localSheetId="0">Instructions!$A$1:$F$29</definedName>
    <definedName name="_xlnm.Print_Area" localSheetId="9">Lists!$A$1:$F$55</definedName>
    <definedName name="_xlnm.Print_Area" localSheetId="6">'Rating Matrix'!$A$1:$I$11</definedName>
    <definedName name="_xlnm.Print_Area" localSheetId="2">Register!$A$1:$Q$30</definedName>
    <definedName name="_xlnm.Print_Area" localSheetId="8">Treatment!$A$1:$C$10</definedName>
    <definedName name="_xlnm.Print_Titles" localSheetId="3">Identification!$1:$3</definedName>
    <definedName name="Risk_Category" localSheetId="0">Instructions!$B$34:$B$41</definedName>
    <definedName name="Risk_Category">Lists!$B$18:$B$25</definedName>
    <definedName name="Risk_Rating">'Rating Matrix'!$J$5:$J$9</definedName>
    <definedName name="Status" localSheetId="0">Instructions!$B$69:$B$70</definedName>
    <definedName name="Status">Lists!$B$53:$B$54</definedName>
    <definedName name="Treatment">Treatment!$B$6:$B$10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CRTarget Flags="8192"/>
      <mx:ArchID Flags="2"/>
    </ext>
  </extLst>
</workbook>
</file>

<file path=xl/calcChain.xml><?xml version="1.0" encoding="utf-8"?>
<calcChain xmlns="http://schemas.openxmlformats.org/spreadsheetml/2006/main">
  <c r="G6" i="2" l="1"/>
  <c r="H6" i="2"/>
  <c r="H5" i="2"/>
  <c r="G5" i="2"/>
  <c r="F5" i="2"/>
  <c r="H7" i="2"/>
  <c r="H8" i="2"/>
  <c r="G7" i="2"/>
  <c r="F6" i="2"/>
  <c r="E5" i="2"/>
  <c r="H9" i="2"/>
  <c r="G9" i="2"/>
  <c r="G8" i="2"/>
  <c r="F8" i="2"/>
  <c r="F7" i="2"/>
  <c r="E6" i="2"/>
  <c r="D5" i="2"/>
  <c r="F9" i="2"/>
  <c r="E8" i="2"/>
  <c r="E7" i="2"/>
  <c r="D7" i="2"/>
  <c r="D6" i="2"/>
  <c r="E9" i="2"/>
  <c r="D9" i="2"/>
  <c r="D8" i="2"/>
  <c r="B8" i="6"/>
  <c r="B7" i="6"/>
  <c r="B6" i="6"/>
  <c r="B5" i="6"/>
  <c r="B4" i="6"/>
  <c r="B8" i="10"/>
  <c r="B9" i="10"/>
  <c r="B7" i="10"/>
  <c r="B6" i="10"/>
  <c r="B5" i="10"/>
  <c r="B8" i="9"/>
  <c r="B7" i="9"/>
  <c r="B6" i="9"/>
  <c r="B5" i="9"/>
  <c r="B4" i="9"/>
  <c r="B10" i="14"/>
  <c r="B9" i="14"/>
  <c r="B8" i="14"/>
  <c r="B7" i="14"/>
  <c r="B6" i="14"/>
  <c r="J30" i="1"/>
  <c r="J29" i="1"/>
  <c r="J28" i="1"/>
  <c r="J27" i="1"/>
  <c r="J26" i="1"/>
  <c r="J25" i="1"/>
  <c r="J24" i="1"/>
  <c r="J23" i="1"/>
  <c r="J22" i="1"/>
  <c r="J21" i="1"/>
  <c r="J20" i="1"/>
  <c r="J19" i="1"/>
  <c r="J18" i="1"/>
  <c r="J17" i="1"/>
  <c r="J16" i="1"/>
  <c r="J15" i="1"/>
  <c r="J14" i="1"/>
  <c r="J13" i="1"/>
  <c r="J12" i="1"/>
  <c r="J11" i="1"/>
  <c r="J10" i="1"/>
  <c r="J9" i="1"/>
  <c r="J8" i="1"/>
  <c r="J7" i="1"/>
</calcChain>
</file>

<file path=xl/sharedStrings.xml><?xml version="1.0" encoding="utf-8"?>
<sst xmlns="http://schemas.openxmlformats.org/spreadsheetml/2006/main" count="469" uniqueCount="379">
  <si>
    <t>Risk Category</t>
  </si>
  <si>
    <t>Date Raised</t>
  </si>
  <si>
    <t>Cause</t>
  </si>
  <si>
    <t>Consequence</t>
  </si>
  <si>
    <t>Risk Rating</t>
  </si>
  <si>
    <t>Likelihood</t>
  </si>
  <si>
    <t>Increased costs due to fines for breaches and/or reputation damage</t>
  </si>
  <si>
    <t>LIKELY</t>
  </si>
  <si>
    <t>MAJOR</t>
  </si>
  <si>
    <t>HIGH</t>
  </si>
  <si>
    <t>Effective</t>
  </si>
  <si>
    <t>OPEN</t>
  </si>
  <si>
    <t>Action</t>
  </si>
  <si>
    <t>Limited improvement opportunity</t>
  </si>
  <si>
    <t>Moderate improvement opportunity</t>
  </si>
  <si>
    <t>Significant improvement opportunity</t>
  </si>
  <si>
    <t>Critical improvement opportunity</t>
  </si>
  <si>
    <t>Financial</t>
  </si>
  <si>
    <t>Regulatory</t>
  </si>
  <si>
    <t>Business Continuity</t>
  </si>
  <si>
    <t xml:space="preserve"> Consequence</t>
  </si>
  <si>
    <t>Office Manager</t>
  </si>
  <si>
    <t>Inadequate compliance training and/or poor compliance monitoring</t>
  </si>
  <si>
    <t>Risk</t>
  </si>
  <si>
    <t>Failure to comply with regulatory, legal and policy obligations</t>
  </si>
  <si>
    <t>Failure to deliver quality product or service</t>
  </si>
  <si>
    <t>Partner(s) not identifying with Firm's strategy</t>
  </si>
  <si>
    <t>Slow payment from debtors 
Lack of monitoring of outstanding debtors</t>
  </si>
  <si>
    <t>Inability to service loan
Reduction in value of goodwill</t>
  </si>
  <si>
    <t>Over estimating value of goodwill and borrowing based on estimate 
Use inflated goodwill calculation when paying our departing Partners</t>
  </si>
  <si>
    <t>Likely</t>
  </si>
  <si>
    <t>FINANCIAL</t>
  </si>
  <si>
    <t>OPERATIONAL</t>
  </si>
  <si>
    <t>COMPLIANCE</t>
  </si>
  <si>
    <t>STRATEGIC</t>
  </si>
  <si>
    <t>Disclosure</t>
  </si>
  <si>
    <t>Scope</t>
  </si>
  <si>
    <t>Market Share</t>
  </si>
  <si>
    <t>Strategy</t>
  </si>
  <si>
    <t>&gt;90%</t>
  </si>
  <si>
    <t>&gt;50%</t>
  </si>
  <si>
    <t>Fiscal Year Restatement</t>
  </si>
  <si>
    <t>Fiscal Quarter Restatement</t>
  </si>
  <si>
    <t>Limited interruptions within 1 business unit</t>
  </si>
  <si>
    <t>Limited impact to 1 stakeholder group</t>
  </si>
  <si>
    <t>Potentially irrecoverable (i.e. 24-36 months)</t>
  </si>
  <si>
    <t>Long term recovery (i.e. 12-24 months)</t>
  </si>
  <si>
    <t>Mid term recovery (i.e. 6-12 months)</t>
  </si>
  <si>
    <t>Short term recovery (i.e. &lt;6 months)</t>
  </si>
  <si>
    <t>Limited recovery (i.e. &lt;3 months)</t>
  </si>
  <si>
    <t>Potential acquisition or bankruptcy</t>
  </si>
  <si>
    <t>Limited adjustment necessary</t>
  </si>
  <si>
    <t>Legal/Regulatory</t>
  </si>
  <si>
    <t>Reputational</t>
  </si>
  <si>
    <t>Loss of confidence in all stakeholder groups</t>
  </si>
  <si>
    <t>Loss of confidence by 3 or more stakeholder groups</t>
  </si>
  <si>
    <t>Loss of confidence by 2 or more stakeholder groups</t>
  </si>
  <si>
    <t>Loss of confidence by 1 or more stakeholder groups</t>
  </si>
  <si>
    <t>Refinements or adjustments to operating plans and execution</t>
  </si>
  <si>
    <t>Death or incapacity of Practitioner</t>
  </si>
  <si>
    <t>Loss of Practitioner</t>
  </si>
  <si>
    <t>Failure of or diminution in value of the Practice</t>
  </si>
  <si>
    <t>Possible</t>
  </si>
  <si>
    <t>Catastrophic</t>
  </si>
  <si>
    <t>Major</t>
  </si>
  <si>
    <t>Risk ID</t>
  </si>
  <si>
    <t>Risk Owner</t>
  </si>
  <si>
    <t>Almost Certain</t>
  </si>
  <si>
    <t>Unlikely</t>
  </si>
  <si>
    <t>Rare</t>
  </si>
  <si>
    <t>Minor</t>
  </si>
  <si>
    <t>Insignificant</t>
  </si>
  <si>
    <t>Limited liabilities or regulatory impact</t>
  </si>
  <si>
    <t>&lt;5%</t>
  </si>
  <si>
    <t>10%-50%</t>
  </si>
  <si>
    <t>50%-90%</t>
  </si>
  <si>
    <t>5%-10%</t>
  </si>
  <si>
    <t>Likely to occur once a year</t>
  </si>
  <si>
    <t>Likely to occur several times a year</t>
  </si>
  <si>
    <t>EBIT</t>
  </si>
  <si>
    <t>LIKELIHOOD</t>
  </si>
  <si>
    <t>CONSEQUENCE</t>
  </si>
  <si>
    <t>Governance</t>
  </si>
  <si>
    <t>Business</t>
  </si>
  <si>
    <t>Technology</t>
  </si>
  <si>
    <t>Stakeholder</t>
  </si>
  <si>
    <t>Human Resources</t>
  </si>
  <si>
    <t>Failure to collect receivables in a timely manner</t>
  </si>
  <si>
    <t>Poor cashflow
Outstanding debts become uncollectable
Loss of revenue</t>
  </si>
  <si>
    <t>CATASTROPHIC</t>
  </si>
  <si>
    <t>REDUCE</t>
  </si>
  <si>
    <t>Event</t>
  </si>
  <si>
    <t>Raised by</t>
  </si>
  <si>
    <t>Resolve by</t>
  </si>
  <si>
    <t>Plan</t>
  </si>
  <si>
    <t>Method</t>
  </si>
  <si>
    <t>Status</t>
  </si>
  <si>
    <t>Enter a unique reference</t>
  </si>
  <si>
    <t>Enter the date when risk first raised</t>
  </si>
  <si>
    <t>Jane Citizen</t>
  </si>
  <si>
    <t>John Citizen</t>
  </si>
  <si>
    <t>Name the person who raised risk</t>
  </si>
  <si>
    <t>State the planned action to treat risk</t>
  </si>
  <si>
    <t>Failure to meet compliance obligations</t>
  </si>
  <si>
    <t>UNLIKELY</t>
  </si>
  <si>
    <t>TOLERABLE</t>
  </si>
  <si>
    <t>AVOID</t>
  </si>
  <si>
    <t>Practitioner</t>
  </si>
  <si>
    <t>Poor cashflow
Outstanding debts uncollectable
Loss of revenue</t>
  </si>
  <si>
    <t>POSSIBLE</t>
  </si>
  <si>
    <t>VERY HIGH</t>
  </si>
  <si>
    <t>Failure to provide appropriate training and skill development for staff</t>
  </si>
  <si>
    <t>Failure to backup client data and records</t>
  </si>
  <si>
    <t>Loss of client records
Poor client service
Loss of clients</t>
  </si>
  <si>
    <t>Might occur once in 10 years</t>
  </si>
  <si>
    <t>Possibly occur once every few years</t>
  </si>
  <si>
    <t>Maybe occur once in 5 years</t>
  </si>
  <si>
    <t>RARE</t>
  </si>
  <si>
    <t>ALMOST CERTAIN</t>
  </si>
  <si>
    <t>MINOR</t>
  </si>
  <si>
    <t>INSIGNIFICANT</t>
  </si>
  <si>
    <t>RATING</t>
  </si>
  <si>
    <t>5%-15%</t>
  </si>
  <si>
    <t>15%-30%</t>
  </si>
  <si>
    <t>30%-50%</t>
  </si>
  <si>
    <t>&lt;10%</t>
  </si>
  <si>
    <t>&lt;50%</t>
  </si>
  <si>
    <t>&lt;25%</t>
  </si>
  <si>
    <t>Significant deficiency</t>
  </si>
  <si>
    <t>Control weakness</t>
  </si>
  <si>
    <t>Additional risk disclosure</t>
  </si>
  <si>
    <t>Slow payment from debtors 
Poor monitoring of outstanding debtors</t>
  </si>
  <si>
    <t>Monthly review at Practitioner/Partner meeting</t>
  </si>
  <si>
    <t>Loss of clients
Reduction in market share</t>
  </si>
  <si>
    <t>Control Effectiveness</t>
  </si>
  <si>
    <t>NONE</t>
  </si>
  <si>
    <t>ADEQUATE</t>
  </si>
  <si>
    <t>Residual Risk Analysis</t>
  </si>
  <si>
    <t>RISK ASSESSMENT</t>
  </si>
  <si>
    <t>RISK TREATMENT</t>
  </si>
  <si>
    <t>RISK IDENTIFICATION</t>
  </si>
  <si>
    <t>Controls and/or management activities are non-existent or have major deficiencies and don’t operate as intended.</t>
  </si>
  <si>
    <t>Limited controls and/or management activities are in place, high level of risk remains.</t>
  </si>
  <si>
    <t>Controls and/or management activities are in place, with opportunities for improvement identified.</t>
  </si>
  <si>
    <t>Controls and/or management activities are properly designed and operating, with limited opportunities for improvement identified.</t>
  </si>
  <si>
    <t>Controls and/or management activities are properly designed and operating as intended.</t>
  </si>
  <si>
    <t>Impact not visible.</t>
  </si>
  <si>
    <t>Some impact that is easily remedied.</t>
  </si>
  <si>
    <t>MODERATE</t>
  </si>
  <si>
    <t>IMPACT</t>
  </si>
  <si>
    <t>Identify the relevant risk category</t>
  </si>
  <si>
    <t>Capture the potential event with enough detail to be understood in isolation</t>
  </si>
  <si>
    <t>Describe the potential causes of event occurring</t>
  </si>
  <si>
    <t>Describe the main impact of risk event</t>
  </si>
  <si>
    <t>Assess the probability of risk event occurring</t>
  </si>
  <si>
    <t>Assess the plausible impact of risk event occurring</t>
  </si>
  <si>
    <t>Rate the risk based on likelihood and consequence</t>
  </si>
  <si>
    <t>Describe the treatment to be applied to risk</t>
  </si>
  <si>
    <t>Assign a Plan Owner</t>
  </si>
  <si>
    <t>Enter the date by which action to be implemented</t>
  </si>
  <si>
    <t>List the methods for monitoring action plan(s) and review points</t>
  </si>
  <si>
    <t>RISK MONITORING
&amp; REVIEW</t>
  </si>
  <si>
    <t>NEEDS IMPROVEMENT</t>
  </si>
  <si>
    <t xml:space="preserve">Profit </t>
  </si>
  <si>
    <t>Service levels</t>
  </si>
  <si>
    <t>Market share</t>
  </si>
  <si>
    <t>Client diversity/industry specialisation</t>
  </si>
  <si>
    <t>Quality of work environment</t>
  </si>
  <si>
    <t>Sustainability</t>
  </si>
  <si>
    <t>Community</t>
  </si>
  <si>
    <t>Stakeholders</t>
  </si>
  <si>
    <t>Practice structure</t>
  </si>
  <si>
    <t>Partner/s</t>
  </si>
  <si>
    <t>Services provided</t>
  </si>
  <si>
    <t>Staff</t>
  </si>
  <si>
    <t>Personnel competencies/skill levels/registrations</t>
  </si>
  <si>
    <t>Others</t>
  </si>
  <si>
    <t>Practice culture</t>
  </si>
  <si>
    <t>Office premises</t>
  </si>
  <si>
    <t>Office equipment/technology</t>
  </si>
  <si>
    <t>Geographical location</t>
  </si>
  <si>
    <t>Clients</t>
  </si>
  <si>
    <t>Legislative/regulatory framework</t>
  </si>
  <si>
    <t>Regulators</t>
  </si>
  <si>
    <t>Economic conditions</t>
  </si>
  <si>
    <t>Bank</t>
  </si>
  <si>
    <t>Employment market</t>
  </si>
  <si>
    <t>Third parties</t>
  </si>
  <si>
    <t>Environmental factors</t>
  </si>
  <si>
    <t>Loss of key client</t>
  </si>
  <si>
    <t>Loss of revenue                                                                                                                              Failure of practice</t>
  </si>
  <si>
    <t>Lack of staff training
Ineffective quality control and engagement review
Service not delivered in a timely manner</t>
  </si>
  <si>
    <t>Reputational damage
Damage relationship with clients
Increase in client complaints                                                                                                                        Increased scrutiny from regulators                                                                                   Increased likelihood of claims</t>
  </si>
  <si>
    <t>Loss of key staff member</t>
  </si>
  <si>
    <t>Accident, illness, retirement or lack of opportunity for progression</t>
  </si>
  <si>
    <t>Loss of key business intelligence, loss of clients
Lack of continuity of client service</t>
  </si>
  <si>
    <t>Loss of significant portion of client work                                                                                                                                Failure of practice</t>
  </si>
  <si>
    <t xml:space="preserve">Negative comment on social media   </t>
  </si>
  <si>
    <t>Failure to communicate effectively with client/s</t>
  </si>
  <si>
    <t>Significant loss of reputation and client fees</t>
  </si>
  <si>
    <t>Failure to identify new service offerings</t>
  </si>
  <si>
    <t>Incorrect Pricing strategy for the market</t>
  </si>
  <si>
    <t>Increased risk of fraud</t>
  </si>
  <si>
    <t>Failure to put in place processes which clearly outline roles and responsibilities and identify risks and mitigating controls</t>
  </si>
  <si>
    <t>Loss of reputation and supporting funds to grow and sustain the business</t>
  </si>
  <si>
    <t>Uninsured loss due to flood or fire</t>
  </si>
  <si>
    <t>Cost to business                                                                                                                     Serious disruption to service                                                                                           Possible failure of business</t>
  </si>
  <si>
    <t>Failure to manage conflict of interest</t>
  </si>
  <si>
    <t>Loss or serious impairment of key Partner/Practitioner</t>
  </si>
  <si>
    <t>Inadequate training, inadequate compensation, death, mental illness, substance abuse.</t>
  </si>
  <si>
    <t>Loss or damage to office premises, office equipment and/or client records</t>
  </si>
  <si>
    <t>Serious disruption to service                                                                                           Possible failure of business</t>
  </si>
  <si>
    <t>Failure to fully recognise revenue</t>
  </si>
  <si>
    <t xml:space="preserve">Inaccurate recording of time spent on client work </t>
  </si>
  <si>
    <t>Significant unexpected change in practice overheads</t>
  </si>
  <si>
    <t>Partnership profitability reduced                                                                                                Failure of practice</t>
  </si>
  <si>
    <t>Significant loan commitment not supported by business model</t>
  </si>
  <si>
    <t>Failure to monitor partnership distribution agreements</t>
  </si>
  <si>
    <t>Dispute between partners regarding contribution to the firm revenues and/or distribution of profits</t>
  </si>
  <si>
    <t>Business strategy does not accommodate changing market conditions</t>
  </si>
  <si>
    <t>Failure to make or execute strategic decisions in a timely manner</t>
  </si>
  <si>
    <t>Loss of market share                                                                              Failure to capitalise on opportunities                                                                                                          Poor partner/staff retention</t>
  </si>
  <si>
    <t xml:space="preserve">Disengagement of Partners over change strategy    </t>
  </si>
  <si>
    <t xml:space="preserve">Partners acting in self-interest over Firm strategy                                                                                                                    Partner(s)  leaving Firm                                                                                                Loss of client fees                                                                      Pressures on fixed overheads
</t>
  </si>
  <si>
    <t>Lack of cooperation between service areas</t>
  </si>
  <si>
    <t>Remuneration model encourages excessive internal competition</t>
  </si>
  <si>
    <t>Technical expertise not fully utilised                                                                            Increased likelihood of claims                                                                                        Poor partner retention                                                                                                                          Loss of client fees</t>
  </si>
  <si>
    <t>Budget and time pressures reduce opportunity for necessary training
Not effectively identifying training requirements</t>
  </si>
  <si>
    <t>Damage relationship with client through sub-standard service delivery                                                                                                                   Poor staff retention                                                                                        Increased likelihood of claims</t>
  </si>
  <si>
    <t>Inadequate staff numbers to provide high quality services</t>
  </si>
  <si>
    <t>Unavailability of experienced qualified employees</t>
  </si>
  <si>
    <t>Poor client services                                                                                 Loss of clients                                                                                         Increased likelihood of claims</t>
  </si>
  <si>
    <t xml:space="preserve">Cost to practice                                                                                                                       Lower staff morale                                                                                                     </t>
  </si>
  <si>
    <t>Increase in Workers' Compensation claims</t>
  </si>
  <si>
    <t>Inadequate training and monitoring of OH &amp; S policies</t>
  </si>
  <si>
    <t>Penalties and fines                                                                                                               Increased scrutiny from regulators</t>
  </si>
  <si>
    <t>Increase in staff turnover and therefore loss of knowledge</t>
  </si>
  <si>
    <t>Loss of key clients, Loss of knowledge of key clients</t>
  </si>
  <si>
    <t>Penalties and fines                                                                                                               Increased scrutiny from regulators
Reputational damage</t>
  </si>
  <si>
    <t>No or inadequate data backup plan in place</t>
  </si>
  <si>
    <t>Security of data compromised</t>
  </si>
  <si>
    <t>Disruption to provision of services</t>
  </si>
  <si>
    <t>Cost to practice                                                                                                                       Poor client service                                                                                                                                            Loss of clients</t>
  </si>
  <si>
    <t>Failure of IT systems to meet the needs of the business</t>
  </si>
  <si>
    <t>No IT strategy which is aligned and considers the requirements of the business</t>
  </si>
  <si>
    <t>Poor client service                                                                                                                                            Loss of clients</t>
  </si>
  <si>
    <t>Lack of maintenance to office premises or improper usage of facilities</t>
  </si>
  <si>
    <t>Cost to practice                                                                                                                                Disruption to client service</t>
  </si>
  <si>
    <t>Failure to diversify client base, i.e. a single client or client group accounts for significant portion of practice fees</t>
  </si>
  <si>
    <t>Market conditions negatively impact client business, e.g. if majority of clients are agriculture-based and there is a drought.
Change in compliance framework</t>
  </si>
  <si>
    <t>Failure to understand the market and demand for services
Failure to connect with clients to understand capacity to spend
Failure to understand competitors and their pricing</t>
  </si>
  <si>
    <t>Damage to property not covered under policy, e.g. policy covers fire but not water damage from fighting fire in adjacent office.</t>
  </si>
  <si>
    <t>A major dispute between clients, e.g. divorce, family dispute, business owners</t>
  </si>
  <si>
    <t>Natural catastrophe, e.g. fire, flood, earthquake</t>
  </si>
  <si>
    <t>Change in market conditions     
Failure to monitor and/or negotiate supplier agreements</t>
  </si>
  <si>
    <t>Ineffective execution of strategy by leadership
Lack of accountability
Objectives of practice not clearly documented
Lack of communication throughout the practice of strategies and objectives</t>
  </si>
  <si>
    <t>Lack of monitoring/understanding of legislative obligations</t>
  </si>
  <si>
    <t xml:space="preserve">Target of criminal hacker
Insider threat for business                                       </t>
  </si>
  <si>
    <t>POTENTIAL FOR RISK TO OCCUR</t>
  </si>
  <si>
    <t>PROBABILITY</t>
  </si>
  <si>
    <t>Assessment Criteria − Likelihood</t>
  </si>
  <si>
    <t>Assessment Criteria − Consequence</t>
  </si>
  <si>
    <t>STRONG</t>
  </si>
  <si>
    <t>EFFECTIVE</t>
  </si>
  <si>
    <t>Enterprise wide
Inability to continue normal business operations across all business units</t>
  </si>
  <si>
    <t>3 Business Units
Significant interruptions to business operations with 3 or more business units</t>
  </si>
  <si>
    <t>2 Business Units
Significant interruptions to business operations with 2 or more business units</t>
  </si>
  <si>
    <t>1 Business Units
Significant interruptions to business operations with 1 or more business units</t>
  </si>
  <si>
    <t>Management Indictments
Large Scale Class Actions
Regulatory Sanctions</t>
  </si>
  <si>
    <t>Management challenges
Large legal liability
Regulatory fines</t>
  </si>
  <si>
    <t>Regulatory fines
Legal reserve established
Regulatory investigation</t>
  </si>
  <si>
    <t>Management unaffected
Minimal liabilities
Regulatory attention</t>
  </si>
  <si>
    <t>Depending on the type and nature of the risk, the following options are available:</t>
  </si>
  <si>
    <t>Deciding not to proceed with the activity that introduced the unacceptable risk, choosing an alternative more acceptable activity that meets business objectives, or choosing an alternative less risky approach or process.</t>
  </si>
  <si>
    <t>Implementing a strategy that is designed to reduce the likelihood or consequence of the risk to an acceptable level, where elimination is considered to be excessive in terms of time or expense.</t>
  </si>
  <si>
    <t>Implementing a strategy that shares or transfers the risk to another party or parties, such as outsourcing the management of physical assets, developing contracts with service providers or insuring against the risk. The third-party accepting the risk should be aware of and agree to accept this obligation.</t>
  </si>
  <si>
    <t>Making an informed decision that the risk rating is at an acceptable level or that the cost of the treatment outweighs the benefit. This option may also be relevant in situations where a residual risk remains after other treatment options have been put in place. No further action is taken to treat the risk, however, ongoing monitoring is recommended.</t>
  </si>
  <si>
    <t>Risk Treatment Options</t>
  </si>
  <si>
    <t>ACCEPT</t>
  </si>
  <si>
    <t>OPTION</t>
  </si>
  <si>
    <t>TREATMENT</t>
  </si>
  <si>
    <t>Moderate</t>
  </si>
  <si>
    <t>SHARE</t>
  </si>
  <si>
    <t>TRANSFER</t>
  </si>
  <si>
    <t>LOW</t>
  </si>
  <si>
    <t>VERY LOW</t>
  </si>
  <si>
    <t>Loss of market value</t>
  </si>
  <si>
    <t>Human resources</t>
  </si>
  <si>
    <t xml:space="preserve">Business continuity </t>
  </si>
  <si>
    <t>Controls</t>
  </si>
  <si>
    <t>Treatment</t>
  </si>
  <si>
    <t>Risk Rating Matrix</t>
  </si>
  <si>
    <t>Assessment Criteria − Control Activity</t>
  </si>
  <si>
    <t>Establish the Context &amp; Objectives</t>
  </si>
  <si>
    <t>ACTION</t>
  </si>
  <si>
    <t>DESCRIPTION</t>
  </si>
  <si>
    <r>
      <rPr>
        <sz val="12"/>
        <color theme="1"/>
        <rFont val="Arial"/>
      </rPr>
      <t xml:space="preserve"> </t>
    </r>
    <r>
      <rPr>
        <sz val="12"/>
        <color theme="1"/>
        <rFont val="Arial"/>
      </rPr>
      <t xml:space="preserve"> </t>
    </r>
    <r>
      <rPr>
        <b/>
        <sz val="12"/>
        <color theme="1"/>
        <rFont val="Arial"/>
      </rPr>
      <t>T</t>
    </r>
    <r>
      <rPr>
        <sz val="12"/>
        <color theme="1"/>
        <rFont val="Arial"/>
      </rPr>
      <t>hreats</t>
    </r>
  </si>
  <si>
    <r>
      <t>S</t>
    </r>
    <r>
      <rPr>
        <sz val="12"/>
        <color theme="1"/>
        <rFont val="Arial"/>
      </rPr>
      <t xml:space="preserve">trengths </t>
    </r>
  </si>
  <si>
    <r>
      <t>W</t>
    </r>
    <r>
      <rPr>
        <sz val="12"/>
        <color theme="1"/>
        <rFont val="Arial"/>
      </rPr>
      <t>eaknesses</t>
    </r>
  </si>
  <si>
    <r>
      <t>O</t>
    </r>
    <r>
      <rPr>
        <sz val="12"/>
        <color theme="1"/>
        <rFont val="Arial"/>
      </rPr>
      <t>pportunities</t>
    </r>
  </si>
  <si>
    <t>Internal Context</t>
  </si>
  <si>
    <t>External Context</t>
  </si>
  <si>
    <t>Practice objectives:</t>
  </si>
  <si>
    <t>The Context:</t>
  </si>
  <si>
    <t>Quarterly review of succession plan</t>
  </si>
  <si>
    <t>Report fortnightly on receivables</t>
  </si>
  <si>
    <t>Identify Practice objectives, e.g. objectives relating to:</t>
  </si>
  <si>
    <t xml:space="preserve">Establish the context which might impact achieving practice objectives, e.g. factors relating to: </t>
  </si>
  <si>
    <t>Failure to understand the market and the requirements or market desire for new service offerings</t>
  </si>
  <si>
    <t>Loss of key business intelligence, inability to service clients (e.g. where partner is only RCA or RTA)
Lack of continuity of client service</t>
  </si>
  <si>
    <t>Failure to plan for changing market conditions                                                     
Activities of competitor
Insufficient research and/or understanding of key markets</t>
  </si>
  <si>
    <t>Failure of HR/firm policy to meet legislative requirements</t>
  </si>
  <si>
    <t>Unfair dismissal or sexual harassment claim</t>
  </si>
  <si>
    <t>Water damage to IT equipment e.g. overflow from the floor above</t>
  </si>
  <si>
    <t></t>
  </si>
  <si>
    <t>Entries for the following columns can be selected from the drop-down list available:</t>
  </si>
  <si>
    <t>Assessment Criteria &amp; Ratings</t>
  </si>
  <si>
    <t>Conditional formatting has been used in the Risk Register to display traffic light colours for all assessment criteria and risk ratings.</t>
  </si>
  <si>
    <t>To change the terminology for any of the criteria or ratings, make the edit to the lists below and then the remainder of the spreadsheet will automatically update.</t>
  </si>
  <si>
    <t xml:space="preserve">   Risk Register</t>
  </si>
  <si>
    <t>Context/ Category</t>
  </si>
  <si>
    <t>Could shut down Practice/part of Firm.
Business objectives not achieved.</t>
  </si>
  <si>
    <t>Material impact on Practice/Firm.
Key business objectives not achieved.</t>
  </si>
  <si>
    <t xml:space="preserve">Noticeable impact on Practice/Firm.
Some business objectives not achieved. </t>
  </si>
  <si>
    <t>2 or more changes in senior leadership
Financial restructuring
Significant changes to strategic plan</t>
  </si>
  <si>
    <t>1 or more changes in senior leadership
Financial restructuring
Significant changes to strategic plan</t>
  </si>
  <si>
    <t>CLOSED</t>
  </si>
  <si>
    <t>Concentration of services provided in an area of advice/compliance or to a particular industry</t>
  </si>
  <si>
    <t>Technology service interruption
No or inadequate disaster recovery plan</t>
  </si>
  <si>
    <t>Contents</t>
  </si>
  <si>
    <t>Context &amp; Objectives</t>
  </si>
  <si>
    <t>Register</t>
  </si>
  <si>
    <t>Identification</t>
  </si>
  <si>
    <t>Assessment_Likelihood</t>
  </si>
  <si>
    <t>Assessment_Consequence</t>
  </si>
  <si>
    <t>Rating Matrix</t>
  </si>
  <si>
    <t>Assessment_Controls</t>
  </si>
  <si>
    <t>Establish the Context</t>
  </si>
  <si>
    <t>Identify Risks</t>
  </si>
  <si>
    <t>Analyse &amp; Evaluate Risks</t>
  </si>
  <si>
    <t>Treat Risks</t>
  </si>
  <si>
    <t xml:space="preserve">Descriptions about what needs to be documented in each column of the Risk Register can be found in the first row after the column headings. </t>
  </si>
  <si>
    <t>Instructions for using this workbook</t>
  </si>
  <si>
    <t>Worksheet</t>
  </si>
  <si>
    <t>Description</t>
  </si>
  <si>
    <t>Document</t>
  </si>
  <si>
    <t>Provides examples of risks that are typical to small to midsize firms.</t>
  </si>
  <si>
    <t>Lists the assessment criteria for rating the consequence, or impact, if a risk event occurs.</t>
  </si>
  <si>
    <t>Lists the options available for treating risks.</t>
  </si>
  <si>
    <t>Use this template to list your Practice objectives, scope the context for risk management in your firm, and identify stakeholders.</t>
  </si>
  <si>
    <t>Lists risk ratings based on the assessed likelihood and consequence.</t>
  </si>
  <si>
    <t>Lists the assessment criteria to rate the effectiveness of existing controls within your firm.</t>
  </si>
  <si>
    <t>This workbook contains a number worksheets that provide templates and tools to help you effectively manage risk for your practice.</t>
  </si>
  <si>
    <t>Risk Categories</t>
  </si>
  <si>
    <t>The entry in the Risk Rating column will display automatically once the assessment criteria for Likelihood and Consequence have been selected.</t>
  </si>
  <si>
    <t>Update status</t>
  </si>
  <si>
    <t>1. Power of attorney in place
2. Documentation of key processes in progress</t>
  </si>
  <si>
    <t>Implement formal compliance monitoring process:
1. Identify compliance requirements
2. Identify system or tool to manage compliance requirements
3. Review compliance requirements monthly to ensure there have been no material compliance breaches.</t>
  </si>
  <si>
    <t>Implement succession plan:
1. Put in place power of attorney arrangements
2. Document key processes
3. Establish a key client management system to ensure adequate documentation is maintained for key clients
4. Adequately train a secondary level of management and/or identify a potential candidate for partner.</t>
  </si>
  <si>
    <t>Implement receivables tracking and debtor follow-up process:
1. Identify requirements to track receivables, consider payment terms and conditions
2. Develop process to track aged debtors/receivables and supporting requirements including system reports
3. Consider monitoring requirements including frequency.</t>
  </si>
  <si>
    <t>1. Receivables tracking under review</t>
  </si>
  <si>
    <t>RMF process</t>
  </si>
  <si>
    <t>To display or hide this information click +/- on the left of the worksheet to expand or collapse this row.</t>
  </si>
  <si>
    <r>
      <t xml:space="preserve">Under APES 325, at minimum risks should be considered within the following categories. If you add categories to the list below that may be relevant to your firm, you will need to update the cell naming defined as </t>
    </r>
    <r>
      <rPr>
        <b/>
        <sz val="12"/>
        <color theme="1"/>
        <rFont val="Arial"/>
      </rPr>
      <t>Risk_Category</t>
    </r>
    <r>
      <rPr>
        <sz val="12"/>
        <color theme="1"/>
        <rFont val="Arial"/>
      </rPr>
      <t xml:space="preserve"> to ensure the any additions display in the drop-down lists on the Risk Register.</t>
    </r>
  </si>
  <si>
    <t>Example Risks for Practices</t>
  </si>
  <si>
    <t xml:space="preserve">To change the content of any drop-down list, refer to the information below. </t>
  </si>
  <si>
    <t>To change the wording used for the treatment options, make the edit to the list below and then the remainder of the spreadsheet will automatically update.</t>
  </si>
  <si>
    <t>To change the wording used for the status of risks, make the edit to the list below and then the remainder of the spreadsheet will automatically update.</t>
  </si>
  <si>
    <t xml:space="preserve">Use this template to document the identification, analysis &amp; evaluation, treatment and monitoring of risks for your firm. </t>
  </si>
  <si>
    <t>Lists assessment criteria for rating the likelihood, or probability, of a risk event occurring.</t>
  </si>
  <si>
    <t>The Risk Register contains drop-down lists for the following entries:</t>
  </si>
  <si>
    <t>Lists used in the Risk Register</t>
  </si>
  <si>
    <t>Changing List Values</t>
  </si>
  <si>
    <t>If you do change a value in any drop-down list, remember to update the selections on the Risk Register for any risks already assessed.</t>
  </si>
  <si>
    <t>Inadequate training, inadequate compensation</t>
  </si>
  <si>
    <t>Track and report on the progress of actions plan(s), and note any instances of non-compliance, breaches or near misses</t>
  </si>
  <si>
    <t>1. Compliance review incomplete
2. Research delayed on potential system/tool</t>
  </si>
  <si>
    <t>Progress and Compliance Reporting</t>
  </si>
  <si>
    <t>Using the Risk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</si>
</sst>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28">
    <font>
      <sz val="12"/>
      <color theme="1"/>
      <name val="Calibri"/>
      <family val="2"/>
      <scheme val="minor"/>
    </font>
    <font>
      <u/>
      <sz val="12"/>
      <color theme="10"/>
      <name val="Calibri"/>
      <family val="2"/>
      <scheme val="minor"/>
    </font>
    <font>
      <u/>
      <sz val="12"/>
      <color theme="11"/>
      <name val="Calibri"/>
      <family val="2"/>
      <scheme val="minor"/>
    </font>
    <font>
      <b/>
      <sz val="12"/>
      <color theme="1"/>
      <name val="Arial"/>
    </font>
    <font>
      <sz val="12"/>
      <color theme="1"/>
      <name val="Arial"/>
    </font>
    <font>
      <b/>
      <sz val="14"/>
      <color theme="1"/>
      <name val="Arial"/>
    </font>
    <font>
      <sz val="8"/>
      <name val="Calibri"/>
      <family val="2"/>
      <scheme val="minor"/>
    </font>
    <font>
      <b/>
      <sz val="12"/>
      <color rgb="FF000000"/>
      <name val="Arial"/>
    </font>
    <font>
      <b/>
      <sz val="14"/>
      <color rgb="FF000000"/>
      <name val="Arial"/>
    </font>
    <font>
      <sz val="14"/>
      <color theme="1"/>
      <name val="Arial"/>
    </font>
    <font>
      <sz val="14"/>
      <color rgb="FF000000"/>
      <name val="Arial"/>
    </font>
    <font>
      <b/>
      <sz val="11"/>
      <color theme="1"/>
      <name val="Arial"/>
    </font>
    <font>
      <sz val="11"/>
      <color theme="1"/>
      <name val="Arial"/>
    </font>
    <font>
      <i/>
      <sz val="11"/>
      <color theme="0" tint="-0.34998626667073579"/>
      <name val="Arial"/>
    </font>
    <font>
      <sz val="12"/>
      <color rgb="FF000000"/>
      <name val="Arial"/>
    </font>
    <font>
      <b/>
      <sz val="16"/>
      <color rgb="FF000000"/>
      <name val="Arial"/>
    </font>
    <font>
      <sz val="16"/>
      <color theme="1"/>
      <name val="Arial"/>
    </font>
    <font>
      <sz val="10"/>
      <color theme="1"/>
      <name val="Arial"/>
    </font>
    <font>
      <sz val="16"/>
      <color theme="0"/>
      <name val="Arial"/>
    </font>
    <font>
      <sz val="18"/>
      <color theme="0"/>
      <name val="Arial"/>
    </font>
    <font>
      <sz val="18"/>
      <color theme="1"/>
      <name val="Arial"/>
    </font>
    <font>
      <sz val="15"/>
      <color theme="1"/>
      <name val="Arial"/>
    </font>
    <font>
      <b/>
      <sz val="15"/>
      <color theme="1"/>
      <name val="Wingdings"/>
    </font>
    <font>
      <b/>
      <sz val="14"/>
      <name val="Arial"/>
    </font>
    <font>
      <sz val="12"/>
      <color theme="1" tint="4.9989318521683403E-2"/>
      <name val="Arial"/>
    </font>
    <font>
      <sz val="14"/>
      <name val="Arial"/>
    </font>
    <font>
      <b/>
      <sz val="14"/>
      <color theme="0"/>
      <name val="Arial"/>
    </font>
    <font>
      <u/>
      <sz val="12"/>
      <color theme="10"/>
      <name val="Arial"/>
    </font>
  </fonts>
  <fills count="19">
    <fill>
      <patternFill patternType="none"/>
    </fill>
    <fill>
      <patternFill patternType="gray125"/>
    </fill>
    <fill>
      <patternFill patternType="solid">
        <fgColor theme="0" tint="-4.9989318521683403E-2"/>
        <bgColor indexed="64"/>
      </patternFill>
    </fill>
    <fill>
      <patternFill patternType="solid">
        <fgColor rgb="FF109F10"/>
        <bgColor rgb="FF000000"/>
      </patternFill>
    </fill>
    <fill>
      <patternFill patternType="solid">
        <fgColor rgb="FFAFCE0F"/>
        <bgColor rgb="FF000000"/>
      </patternFill>
    </fill>
    <fill>
      <patternFill patternType="solid">
        <fgColor rgb="FFFFD00B"/>
        <bgColor rgb="FF000000"/>
      </patternFill>
    </fill>
    <fill>
      <patternFill patternType="solid">
        <fgColor rgb="FFE66E00"/>
        <bgColor rgb="FF000000"/>
      </patternFill>
    </fill>
    <fill>
      <patternFill patternType="solid">
        <fgColor rgb="FFDF0A0A"/>
        <bgColor rgb="FF000000"/>
      </patternFill>
    </fill>
    <fill>
      <patternFill patternType="solid">
        <fgColor rgb="FFDF0A0A"/>
        <bgColor indexed="64"/>
      </patternFill>
    </fill>
    <fill>
      <patternFill patternType="solid">
        <fgColor rgb="FFE66E00"/>
        <bgColor indexed="64"/>
      </patternFill>
    </fill>
    <fill>
      <patternFill patternType="solid">
        <fgColor rgb="FFFFD00F"/>
        <bgColor indexed="64"/>
      </patternFill>
    </fill>
    <fill>
      <patternFill patternType="solid">
        <fgColor rgb="FFAFCE0F"/>
        <bgColor indexed="64"/>
      </patternFill>
    </fill>
    <fill>
      <patternFill patternType="solid">
        <fgColor rgb="FF109F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hair">
        <color theme="0" tint="-0.49998474074526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3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66">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4"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center"/>
    </xf>
    <xf numFmtId="0" fontId="1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10" borderId="11" xfId="0" applyFont="1" applyFill="1" applyBorder="1" applyAlignment="1">
      <alignment horizontal="center" vertical="center"/>
    </xf>
    <xf numFmtId="0" fontId="14" fillId="9"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11" borderId="11" xfId="0" applyFont="1" applyFill="1" applyBorder="1" applyAlignment="1">
      <alignment horizontal="center" vertical="center"/>
    </xf>
    <xf numFmtId="0" fontId="4" fillId="12" borderId="11" xfId="0" applyFont="1" applyFill="1" applyBorder="1" applyAlignment="1">
      <alignment horizontal="center" vertical="center"/>
    </xf>
    <xf numFmtId="0" fontId="15" fillId="0" borderId="0" xfId="0" applyFont="1"/>
    <xf numFmtId="0" fontId="16" fillId="0" borderId="0" xfId="0" applyFont="1"/>
    <xf numFmtId="0" fontId="7"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center"/>
    </xf>
    <xf numFmtId="0" fontId="14" fillId="3"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xf numFmtId="0" fontId="14" fillId="6" borderId="1" xfId="0"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0" borderId="7" xfId="0" applyFont="1" applyBorder="1" applyAlignment="1">
      <alignment horizontal="center" vertical="center"/>
    </xf>
    <xf numFmtId="0" fontId="7" fillId="2" borderId="7" xfId="0" applyFont="1" applyFill="1" applyBorder="1" applyAlignment="1">
      <alignment horizontal="center" vertical="center"/>
    </xf>
    <xf numFmtId="164" fontId="13" fillId="0" borderId="1" xfId="0" applyNumberFormat="1" applyFont="1" applyBorder="1" applyAlignment="1">
      <alignment horizontal="lef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center" vertical="center"/>
    </xf>
    <xf numFmtId="0" fontId="3" fillId="0" borderId="0" xfId="0" applyFont="1"/>
    <xf numFmtId="0" fontId="17" fillId="0" borderId="0" xfId="0" applyFont="1" applyAlignment="1">
      <alignment horizontal="justify"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indent="1"/>
    </xf>
    <xf numFmtId="0" fontId="18" fillId="14" borderId="0" xfId="0" applyFont="1" applyFill="1" applyAlignment="1">
      <alignment vertical="center"/>
    </xf>
    <xf numFmtId="0" fontId="18" fillId="14" borderId="0" xfId="0" applyFont="1" applyFill="1" applyAlignment="1">
      <alignment horizontal="center" vertical="center"/>
    </xf>
    <xf numFmtId="0" fontId="16" fillId="0" borderId="0" xfId="0" applyFont="1" applyAlignment="1">
      <alignment vertical="center"/>
    </xf>
    <xf numFmtId="0" fontId="19" fillId="14"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21" fillId="0" borderId="0" xfId="0" applyFont="1" applyAlignment="1">
      <alignment horizontal="right"/>
    </xf>
    <xf numFmtId="0" fontId="19" fillId="14"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indent="1"/>
    </xf>
    <xf numFmtId="0" fontId="9"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xf>
    <xf numFmtId="0" fontId="3" fillId="0" borderId="0" xfId="0" applyFont="1" applyAlignment="1">
      <alignment horizontal="left" vertical="center" wrapText="1"/>
    </xf>
    <xf numFmtId="0" fontId="3" fillId="0" borderId="1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left" vertical="center" wrapText="1"/>
    </xf>
    <xf numFmtId="0" fontId="5" fillId="13" borderId="12"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left" vertical="center" indent="1"/>
    </xf>
    <xf numFmtId="0" fontId="4" fillId="0" borderId="13" xfId="0" applyFont="1" applyBorder="1" applyAlignment="1">
      <alignment horizontal="left" vertical="center" indent="2"/>
    </xf>
    <xf numFmtId="0" fontId="3" fillId="2" borderId="13" xfId="0" applyFont="1" applyFill="1" applyBorder="1" applyAlignment="1">
      <alignment horizontal="left" vertical="center" indent="1"/>
    </xf>
    <xf numFmtId="0" fontId="23" fillId="2" borderId="1" xfId="0" applyFont="1" applyFill="1" applyBorder="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8" fillId="14" borderId="0" xfId="0" applyFont="1" applyFill="1" applyAlignment="1">
      <alignment horizontal="left" vertical="center" indent="1"/>
    </xf>
    <xf numFmtId="0" fontId="2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9" fillId="14" borderId="0" xfId="0" applyFont="1" applyFill="1" applyAlignment="1">
      <alignment horizontal="center" vertical="center"/>
    </xf>
    <xf numFmtId="0" fontId="10" fillId="0" borderId="0" xfId="0" applyFont="1" applyAlignment="1">
      <alignment horizontal="center"/>
    </xf>
    <xf numFmtId="0" fontId="13" fillId="0" borderId="1" xfId="0" applyFont="1" applyBorder="1" applyAlignment="1">
      <alignment horizontal="center" vertical="top" wrapText="1"/>
    </xf>
    <xf numFmtId="0" fontId="0" fillId="0" borderId="0" xfId="0" applyAlignment="1">
      <alignment horizontal="center"/>
    </xf>
    <xf numFmtId="0" fontId="4" fillId="0" borderId="1" xfId="0" quotePrefix="1" applyFont="1" applyBorder="1" applyAlignment="1">
      <alignment horizontal="center" vertical="center" wrapText="1"/>
    </xf>
    <xf numFmtId="0" fontId="3" fillId="0" borderId="0" xfId="0" applyFont="1" applyAlignment="1">
      <alignment horizontal="right"/>
    </xf>
    <xf numFmtId="0" fontId="23" fillId="2"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left"/>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7" fillId="0" borderId="0" xfId="341" applyFont="1" applyAlignment="1">
      <alignment horizontal="left" indent="1"/>
    </xf>
    <xf numFmtId="0" fontId="23" fillId="18" borderId="0" xfId="0" applyFont="1" applyFill="1" applyAlignment="1">
      <alignment vertical="center"/>
    </xf>
    <xf numFmtId="0" fontId="25" fillId="18" borderId="0" xfId="0" applyFont="1" applyFill="1" applyAlignment="1">
      <alignment vertical="center"/>
    </xf>
    <xf numFmtId="0" fontId="5" fillId="13" borderId="6" xfId="0" applyFont="1" applyFill="1" applyBorder="1" applyAlignment="1">
      <alignment horizontal="left" vertical="center" indent="1"/>
    </xf>
    <xf numFmtId="0" fontId="5" fillId="13" borderId="12" xfId="0" applyFont="1" applyFill="1" applyBorder="1" applyAlignment="1">
      <alignment horizontal="left" vertical="center" indent="1"/>
    </xf>
    <xf numFmtId="0" fontId="5" fillId="13" borderId="5" xfId="0" applyFont="1" applyFill="1" applyBorder="1" applyAlignment="1">
      <alignment horizontal="left" vertical="center" inden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13" borderId="0" xfId="0" applyFont="1" applyFill="1" applyAlignment="1">
      <alignment horizontal="center" vertical="center"/>
    </xf>
    <xf numFmtId="0" fontId="5" fillId="13" borderId="0" xfId="0" applyFont="1" applyFill="1" applyAlignment="1">
      <alignment horizontal="center" vertical="center" textRotation="9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top" wrapText="1"/>
    </xf>
  </cellXfs>
  <cellStyles count="3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cellStyle name="Normal" xfId="0" builtinId="0"/>
  </cellStyles>
  <dxfs count="298">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tint="4.9989318521683403E-2"/>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101601</xdr:rowOff>
    </xdr:from>
    <xdr:to>
      <xdr:col>8</xdr:col>
      <xdr:colOff>355632</xdr:colOff>
      <xdr:row>9</xdr:row>
      <xdr:rowOff>42062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08126" y="741893"/>
          <a:ext cx="6652715" cy="5724252"/>
          <a:chOff x="1270000" y="736601"/>
          <a:chExt cx="5774299" cy="3995994"/>
        </a:xfrm>
      </xdr:grpSpPr>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V="1">
            <a:off x="1270000" y="736601"/>
            <a:ext cx="12700" cy="3995994"/>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286933" y="4707473"/>
            <a:ext cx="5757366" cy="8460"/>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71"/>
  <sheetViews>
    <sheetView showGridLines="0" zoomScale="90" zoomScaleNormal="90" zoomScalePageLayoutView="90" workbookViewId="0">
      <selection activeCell="A2" sqref="A2"/>
    </sheetView>
  </sheetViews>
  <sheetFormatPr defaultColWidth="10.8125" defaultRowHeight="15"/>
  <cols>
    <col min="1" max="1" width="4.3125" style="1" customWidth="1"/>
    <col min="2" max="5" width="28" style="1" customWidth="1"/>
    <col min="6" max="6" width="57.5" style="1" customWidth="1"/>
    <col min="7" max="16384" width="10.8125" style="1"/>
  </cols>
  <sheetData>
    <row r="1" spans="1:24" s="74" customFormat="1" ht="31.05" customHeight="1">
      <c r="A1" s="110" t="s">
        <v>342</v>
      </c>
      <c r="B1" s="72"/>
      <c r="C1" s="73"/>
      <c r="D1" s="72"/>
      <c r="E1" s="72"/>
      <c r="F1" s="72"/>
      <c r="G1" s="77"/>
      <c r="H1" s="77"/>
      <c r="J1" s="77"/>
      <c r="K1" s="77"/>
      <c r="L1" s="77"/>
      <c r="M1" s="77"/>
      <c r="N1" s="77"/>
      <c r="O1" s="77"/>
      <c r="P1" s="77"/>
      <c r="Q1" s="77"/>
      <c r="R1" s="77"/>
      <c r="S1" s="77"/>
      <c r="T1" s="77"/>
      <c r="U1" s="77"/>
      <c r="V1" s="77"/>
      <c r="W1" s="77"/>
      <c r="X1" s="77"/>
    </row>
    <row r="3" spans="1:24" s="122" customFormat="1" ht="26" customHeight="1">
      <c r="A3" s="135" t="s">
        <v>329</v>
      </c>
      <c r="B3" s="136"/>
      <c r="C3" s="136"/>
      <c r="D3" s="136"/>
      <c r="E3" s="136"/>
      <c r="F3" s="136"/>
    </row>
    <row r="4" spans="1:24" ht="17" customHeight="1">
      <c r="A4" s="78"/>
      <c r="B4" s="1" t="s">
        <v>352</v>
      </c>
    </row>
    <row r="5" spans="1:24" ht="17" customHeight="1">
      <c r="A5" s="78"/>
    </row>
    <row r="6" spans="1:24" s="60" customFormat="1" ht="17" customHeight="1">
      <c r="A6" s="119"/>
      <c r="B6" s="60" t="s">
        <v>343</v>
      </c>
      <c r="C6" s="60" t="s">
        <v>361</v>
      </c>
      <c r="D6" s="60" t="s">
        <v>344</v>
      </c>
    </row>
    <row r="7" spans="1:24" ht="17" customHeight="1">
      <c r="A7" s="78"/>
      <c r="B7" s="134" t="s">
        <v>330</v>
      </c>
      <c r="C7" s="71" t="s">
        <v>337</v>
      </c>
      <c r="D7" s="1" t="s">
        <v>349</v>
      </c>
    </row>
    <row r="8" spans="1:24" ht="17" customHeight="1">
      <c r="A8" s="78"/>
      <c r="B8" s="134" t="s">
        <v>331</v>
      </c>
      <c r="C8" s="71" t="s">
        <v>345</v>
      </c>
      <c r="D8" s="1" t="s">
        <v>368</v>
      </c>
    </row>
    <row r="9" spans="1:24" ht="17" customHeight="1">
      <c r="A9" s="78"/>
      <c r="B9" s="134" t="s">
        <v>332</v>
      </c>
      <c r="C9" s="71" t="s">
        <v>338</v>
      </c>
      <c r="D9" s="1" t="s">
        <v>346</v>
      </c>
    </row>
    <row r="10" spans="1:24" ht="17" customHeight="1">
      <c r="A10" s="78"/>
      <c r="B10" s="134" t="s">
        <v>333</v>
      </c>
      <c r="C10" s="71" t="s">
        <v>339</v>
      </c>
      <c r="D10" s="1" t="s">
        <v>369</v>
      </c>
    </row>
    <row r="11" spans="1:24" ht="17" customHeight="1">
      <c r="A11" s="78"/>
      <c r="B11" s="134" t="s">
        <v>334</v>
      </c>
      <c r="C11" s="71" t="s">
        <v>339</v>
      </c>
      <c r="D11" s="1" t="s">
        <v>347</v>
      </c>
    </row>
    <row r="12" spans="1:24" ht="17" customHeight="1">
      <c r="A12" s="78"/>
      <c r="B12" s="134" t="s">
        <v>335</v>
      </c>
      <c r="C12" s="71" t="s">
        <v>339</v>
      </c>
      <c r="D12" s="1" t="s">
        <v>350</v>
      </c>
    </row>
    <row r="13" spans="1:24" ht="17" customHeight="1">
      <c r="A13" s="78"/>
      <c r="B13" s="134" t="s">
        <v>336</v>
      </c>
      <c r="C13" s="71" t="s">
        <v>339</v>
      </c>
      <c r="D13" s="1" t="s">
        <v>351</v>
      </c>
    </row>
    <row r="14" spans="1:24" ht="17" customHeight="1">
      <c r="A14" s="78"/>
      <c r="B14" s="134" t="s">
        <v>290</v>
      </c>
      <c r="C14" s="71" t="s">
        <v>340</v>
      </c>
      <c r="D14" s="1" t="s">
        <v>348</v>
      </c>
    </row>
    <row r="15" spans="1:24" ht="17" customHeight="1">
      <c r="A15" s="78"/>
      <c r="B15" s="71"/>
      <c r="C15" s="71"/>
    </row>
    <row r="17" spans="1:6" s="122" customFormat="1" ht="26" customHeight="1">
      <c r="A17" s="120" t="s">
        <v>378</v>
      </c>
      <c r="B17" s="121"/>
      <c r="C17" s="121"/>
      <c r="D17" s="121"/>
      <c r="E17" s="121"/>
      <c r="F17" s="121"/>
    </row>
    <row r="18" spans="1:6" ht="17" customHeight="1">
      <c r="A18" s="78" t="s">
        <v>314</v>
      </c>
      <c r="B18" s="1" t="s">
        <v>341</v>
      </c>
    </row>
    <row r="19" spans="1:6" ht="17" customHeight="1">
      <c r="A19" s="78"/>
      <c r="B19" s="1" t="s">
        <v>362</v>
      </c>
    </row>
    <row r="20" spans="1:6" ht="18.399999999999999">
      <c r="A20" s="78" t="s">
        <v>314</v>
      </c>
      <c r="B20" s="1" t="s">
        <v>315</v>
      </c>
    </row>
    <row r="21" spans="1:6" ht="18.75">
      <c r="A21" s="79"/>
      <c r="B21" s="71" t="s">
        <v>0</v>
      </c>
    </row>
    <row r="22" spans="1:6" ht="18.75">
      <c r="A22" s="79"/>
      <c r="B22" s="71" t="s">
        <v>5</v>
      </c>
    </row>
    <row r="23" spans="1:6" ht="18.75">
      <c r="A23" s="79"/>
      <c r="B23" s="71" t="s">
        <v>3</v>
      </c>
    </row>
    <row r="24" spans="1:6" ht="18.75">
      <c r="A24" s="79"/>
      <c r="B24" s="71" t="s">
        <v>134</v>
      </c>
    </row>
    <row r="25" spans="1:6" ht="18.75">
      <c r="A25" s="79"/>
      <c r="B25" s="71" t="s">
        <v>12</v>
      </c>
    </row>
    <row r="26" spans="1:6" ht="18.75">
      <c r="A26" s="79"/>
      <c r="B26" s="71" t="s">
        <v>96</v>
      </c>
    </row>
    <row r="27" spans="1:6" ht="18.399999999999999">
      <c r="A27" s="78" t="s">
        <v>314</v>
      </c>
      <c r="B27" s="1" t="s">
        <v>354</v>
      </c>
    </row>
    <row r="28" spans="1:6" ht="18.399999999999999">
      <c r="A28" s="78" t="s">
        <v>314</v>
      </c>
      <c r="B28" s="1" t="s">
        <v>317</v>
      </c>
    </row>
    <row r="29" spans="1:6" ht="18.399999999999999">
      <c r="A29" s="78"/>
    </row>
    <row r="30" spans="1:6" customFormat="1" ht="26" customHeight="1"/>
    <row r="31" spans="1:6" customFormat="1" ht="15" customHeight="1"/>
    <row r="32" spans="1:6" customFormat="1" ht="15.75"/>
    <row r="33" customFormat="1" ht="15.75"/>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ht="15.75"/>
    <row r="43" customFormat="1" ht="26" customHeight="1"/>
    <row r="44" customFormat="1" ht="15.75"/>
    <row r="45" customFormat="1" ht="15.75"/>
    <row r="46" customFormat="1" ht="28.05" customHeight="1"/>
    <row r="47" customFormat="1" ht="28.05" customHeight="1"/>
    <row r="48" customFormat="1" ht="28.05" customHeight="1"/>
    <row r="49" customFormat="1" ht="28.05" customHeight="1"/>
    <row r="50" customFormat="1" ht="28.05" customHeight="1"/>
    <row r="51" customFormat="1" ht="28.05" customHeight="1"/>
    <row r="52" customFormat="1" ht="15.75"/>
    <row r="53" customFormat="1" ht="15.75"/>
    <row r="54" customFormat="1" ht="26" customHeight="1"/>
    <row r="55" customFormat="1" ht="15.75"/>
    <row r="56" customFormat="1" ht="15.75"/>
    <row r="57" customFormat="1" ht="26" customHeight="1"/>
    <row r="58" customFormat="1" ht="26" customHeight="1"/>
    <row r="59" customFormat="1" ht="26" customHeight="1"/>
    <row r="60" customFormat="1" ht="26" customHeight="1"/>
    <row r="61" customFormat="1" ht="26" customHeight="1"/>
    <row r="62" customFormat="1" ht="26" customHeight="1"/>
    <row r="63" customFormat="1" ht="26" customHeight="1"/>
    <row r="64" customFormat="1" ht="15.75"/>
    <row r="65" customFormat="1" ht="26" customHeight="1"/>
    <row r="66" customFormat="1" ht="15.75"/>
    <row r="67" customFormat="1" ht="15.75"/>
    <row r="68" customFormat="1" ht="26" customHeight="1"/>
    <row r="69" customFormat="1" ht="26" customHeight="1"/>
    <row r="70" customFormat="1" ht="26" customHeight="1"/>
    <row r="71" customFormat="1" ht="15.75"/>
  </sheetData>
  <phoneticPr fontId="6" type="noConversion"/>
  <conditionalFormatting sqref="B1:H1 J1:XFD1">
    <cfRule type="cellIs" dxfId="297" priority="23" operator="equal">
      <formula>"Very Low"</formula>
    </cfRule>
    <cfRule type="cellIs" dxfId="296" priority="24" operator="equal">
      <formula>"Low"</formula>
    </cfRule>
    <cfRule type="cellIs" dxfId="295" priority="25" operator="equal">
      <formula>"Tolerable"</formula>
    </cfRule>
    <cfRule type="cellIs" dxfId="294" priority="26" operator="equal">
      <formula>"High"</formula>
    </cfRule>
    <cfRule type="cellIs" dxfId="293" priority="27" operator="equal">
      <formula>"Very High"</formula>
    </cfRule>
    <cfRule type="cellIs" dxfId="292" priority="28" operator="equal">
      <formula>"Open"</formula>
    </cfRule>
    <cfRule type="cellIs" dxfId="291" priority="29" operator="equal">
      <formula>"Closed"</formula>
    </cfRule>
    <cfRule type="cellIs" dxfId="290" priority="30" operator="equal">
      <formula>"Effective"</formula>
    </cfRule>
    <cfRule type="cellIs" dxfId="289" priority="31" operator="equal">
      <formula>"Insignificant"</formula>
    </cfRule>
    <cfRule type="cellIs" dxfId="288" priority="32" operator="equal">
      <formula>"Rare"</formula>
    </cfRule>
    <cfRule type="cellIs" dxfId="287" priority="33" operator="equal">
      <formula>"Strong"</formula>
    </cfRule>
    <cfRule type="cellIs" dxfId="286" priority="34" operator="equal">
      <formula>"Minor"</formula>
    </cfRule>
    <cfRule type="cellIs" dxfId="285" priority="35" operator="equal">
      <formula>"Unlikely"</formula>
    </cfRule>
    <cfRule type="cellIs" dxfId="284" priority="36" operator="equal">
      <formula>"Adequate"</formula>
    </cfRule>
    <cfRule type="cellIs" dxfId="283" priority="37" operator="equal">
      <formula>"Moderate"</formula>
    </cfRule>
    <cfRule type="cellIs" dxfId="282" priority="38" operator="equal">
      <formula>"Possible"</formula>
    </cfRule>
    <cfRule type="cellIs" dxfId="281" priority="39" operator="equal">
      <formula>"Needs Improvement"</formula>
    </cfRule>
    <cfRule type="cellIs" dxfId="280" priority="40" operator="equal">
      <formula>"Major"</formula>
    </cfRule>
    <cfRule type="cellIs" dxfId="279" priority="41" operator="equal">
      <formula>"Likely"</formula>
    </cfRule>
    <cfRule type="cellIs" dxfId="278" priority="42" operator="equal">
      <formula>"None"</formula>
    </cfRule>
    <cfRule type="cellIs" dxfId="277" priority="43" operator="equal">
      <formula>"Catastrophic"</formula>
    </cfRule>
    <cfRule type="cellIs" dxfId="276" priority="44" operator="equal">
      <formula>"Almost Certain"</formula>
    </cfRule>
  </conditionalFormatting>
  <hyperlinks>
    <hyperlink ref="B7" location="'Context &amp; Objectives'!A2" display="Context &amp; Objectives" xr:uid="{00000000-0004-0000-0000-000000000000}"/>
    <hyperlink ref="B8" location="Register!A2" display="Register" xr:uid="{00000000-0004-0000-0000-000001000000}"/>
    <hyperlink ref="B9" location="Identification!A2" display="Identification" xr:uid="{00000000-0004-0000-0000-000002000000}"/>
    <hyperlink ref="B10" location="Assessment_Likelihood!A2" display="Assessment_Likelihood" xr:uid="{00000000-0004-0000-0000-000003000000}"/>
    <hyperlink ref="B11" location="Assessment_Consequence!A2" display="Assessment_Consequence" xr:uid="{00000000-0004-0000-0000-000004000000}"/>
    <hyperlink ref="B12" location="'Rating Matrix'!A2" display="Rating Matrix" xr:uid="{00000000-0004-0000-0000-000005000000}"/>
    <hyperlink ref="B13" location="Assessment_Controls!A2" display="Assessment_Controls" xr:uid="{00000000-0004-0000-0000-000006000000}"/>
    <hyperlink ref="B14" location="Treatment!A2" display="Treatment" xr:uid="{00000000-0004-0000-0000-000007000000}"/>
  </hyperlinks>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1"/>
  <sheetViews>
    <sheetView showGridLines="0" zoomScale="90" zoomScaleNormal="90" zoomScalePageLayoutView="90" workbookViewId="0">
      <selection activeCell="A2" sqref="A2"/>
    </sheetView>
  </sheetViews>
  <sheetFormatPr defaultColWidth="8.8125" defaultRowHeight="15"/>
  <cols>
    <col min="1" max="1" width="2.3125" style="20" customWidth="1"/>
    <col min="2" max="2" width="50.3125" style="20" customWidth="1"/>
    <col min="3" max="6" width="18.1875" style="70" customWidth="1"/>
    <col min="7" max="7" width="16.5" style="20" customWidth="1"/>
    <col min="8" max="8" width="23.6875" style="70" customWidth="1"/>
    <col min="9" max="16384" width="8.8125" style="20"/>
  </cols>
  <sheetData>
    <row r="1" spans="1:24" s="74" customFormat="1" ht="35" customHeight="1">
      <c r="A1" s="73"/>
      <c r="B1" s="72" t="s">
        <v>293</v>
      </c>
      <c r="C1" s="73"/>
      <c r="D1" s="72"/>
      <c r="E1" s="72"/>
      <c r="F1" s="72"/>
      <c r="G1" s="72"/>
      <c r="H1" s="72"/>
      <c r="I1" s="77"/>
      <c r="J1" s="77"/>
      <c r="K1" s="77"/>
      <c r="L1" s="77"/>
      <c r="M1" s="77"/>
      <c r="N1" s="77"/>
      <c r="O1" s="77"/>
      <c r="P1" s="77"/>
      <c r="Q1" s="77"/>
      <c r="R1" s="77"/>
      <c r="S1" s="77"/>
      <c r="T1" s="77"/>
      <c r="U1" s="77"/>
      <c r="V1" s="77"/>
      <c r="W1" s="77"/>
      <c r="X1" s="77"/>
    </row>
    <row r="2" spans="1:24" ht="14" customHeight="1"/>
    <row r="3" spans="1:24" s="85" customFormat="1" ht="24" customHeight="1">
      <c r="B3" s="100" t="s">
        <v>302</v>
      </c>
      <c r="C3" s="98"/>
      <c r="D3" s="98"/>
      <c r="E3" s="98"/>
      <c r="F3" s="98"/>
      <c r="G3" s="98"/>
      <c r="H3" s="99"/>
    </row>
    <row r="4" spans="1:24" ht="24" customHeight="1">
      <c r="B4" s="93" t="s">
        <v>306</v>
      </c>
      <c r="H4" s="92"/>
    </row>
    <row r="5" spans="1:24" ht="24" customHeight="1">
      <c r="B5" s="101" t="s">
        <v>163</v>
      </c>
      <c r="C5" s="124"/>
      <c r="D5" s="124"/>
      <c r="E5" s="124"/>
      <c r="F5" s="124"/>
      <c r="G5" s="125"/>
      <c r="H5" s="126"/>
    </row>
    <row r="6" spans="1:24" ht="24" customHeight="1">
      <c r="B6" s="101" t="s">
        <v>164</v>
      </c>
      <c r="C6" s="127"/>
      <c r="D6" s="127"/>
      <c r="E6" s="127"/>
      <c r="F6" s="127"/>
      <c r="G6" s="128"/>
      <c r="H6" s="129"/>
    </row>
    <row r="7" spans="1:24" ht="24" customHeight="1">
      <c r="B7" s="101" t="s">
        <v>165</v>
      </c>
      <c r="C7" s="127"/>
      <c r="D7" s="127"/>
      <c r="E7" s="127"/>
      <c r="F7" s="127"/>
      <c r="G7" s="128"/>
      <c r="H7" s="129"/>
    </row>
    <row r="8" spans="1:24" ht="24" customHeight="1">
      <c r="B8" s="101" t="s">
        <v>166</v>
      </c>
      <c r="C8" s="127"/>
      <c r="D8" s="127"/>
      <c r="E8" s="127"/>
      <c r="F8" s="127"/>
      <c r="G8" s="128"/>
      <c r="H8" s="129"/>
    </row>
    <row r="9" spans="1:24" ht="24" customHeight="1">
      <c r="B9" s="101" t="s">
        <v>167</v>
      </c>
      <c r="C9" s="127"/>
      <c r="D9" s="127"/>
      <c r="E9" s="127"/>
      <c r="F9" s="127"/>
      <c r="G9" s="128"/>
      <c r="H9" s="129"/>
    </row>
    <row r="10" spans="1:24" ht="24" customHeight="1">
      <c r="B10" s="101" t="s">
        <v>168</v>
      </c>
      <c r="C10" s="127"/>
      <c r="D10" s="127"/>
      <c r="E10" s="127"/>
      <c r="F10" s="127"/>
      <c r="G10" s="128"/>
      <c r="H10" s="129"/>
    </row>
    <row r="11" spans="1:24" ht="24" customHeight="1">
      <c r="B11" s="101" t="s">
        <v>169</v>
      </c>
      <c r="C11" s="127"/>
      <c r="D11" s="127"/>
      <c r="E11" s="127"/>
      <c r="F11" s="127"/>
      <c r="G11" s="128"/>
      <c r="H11" s="129"/>
    </row>
    <row r="12" spans="1:24">
      <c r="B12" s="86"/>
      <c r="C12" s="87"/>
      <c r="D12" s="87"/>
      <c r="E12" s="87"/>
      <c r="F12" s="87"/>
      <c r="G12" s="88"/>
      <c r="H12" s="94"/>
    </row>
    <row r="13" spans="1:24" s="85" customFormat="1" ht="24" customHeight="1">
      <c r="B13" s="137" t="s">
        <v>303</v>
      </c>
      <c r="C13" s="138"/>
      <c r="D13" s="138"/>
      <c r="E13" s="138"/>
      <c r="F13" s="138"/>
      <c r="G13" s="138"/>
      <c r="H13" s="139"/>
    </row>
    <row r="14" spans="1:24" ht="24" customHeight="1">
      <c r="B14" s="93" t="s">
        <v>307</v>
      </c>
      <c r="H14" s="92"/>
    </row>
    <row r="15" spans="1:24" ht="19.05" customHeight="1">
      <c r="B15" s="102" t="s">
        <v>300</v>
      </c>
      <c r="C15" s="82" t="s">
        <v>297</v>
      </c>
      <c r="D15" s="82" t="s">
        <v>298</v>
      </c>
      <c r="E15" s="82" t="s">
        <v>299</v>
      </c>
      <c r="F15" s="83" t="s">
        <v>296</v>
      </c>
      <c r="G15" s="81" t="s">
        <v>170</v>
      </c>
      <c r="H15" s="95"/>
    </row>
    <row r="16" spans="1:24">
      <c r="B16" s="69"/>
      <c r="G16" s="8"/>
      <c r="H16" s="96"/>
    </row>
    <row r="17" spans="2:8" ht="24" customHeight="1">
      <c r="B17" s="101" t="s">
        <v>171</v>
      </c>
      <c r="C17" s="130"/>
      <c r="D17" s="130"/>
      <c r="E17" s="130"/>
      <c r="F17" s="130"/>
      <c r="G17" s="84" t="s">
        <v>172</v>
      </c>
      <c r="H17" s="131"/>
    </row>
    <row r="18" spans="2:8" ht="24" customHeight="1">
      <c r="B18" s="101" t="s">
        <v>173</v>
      </c>
      <c r="C18" s="132"/>
      <c r="D18" s="132"/>
      <c r="E18" s="132"/>
      <c r="F18" s="132"/>
      <c r="G18" s="84" t="s">
        <v>174</v>
      </c>
      <c r="H18" s="133"/>
    </row>
    <row r="19" spans="2:8" ht="24" customHeight="1">
      <c r="B19" s="101" t="s">
        <v>175</v>
      </c>
      <c r="C19" s="132"/>
      <c r="D19" s="132"/>
      <c r="E19" s="132"/>
      <c r="F19" s="132"/>
      <c r="G19" s="84" t="s">
        <v>176</v>
      </c>
      <c r="H19" s="133"/>
    </row>
    <row r="20" spans="2:8" ht="24" customHeight="1">
      <c r="B20" s="101" t="s">
        <v>177</v>
      </c>
      <c r="C20" s="132"/>
      <c r="D20" s="132"/>
      <c r="E20" s="132"/>
      <c r="F20" s="132"/>
      <c r="H20" s="133"/>
    </row>
    <row r="21" spans="2:8" ht="24" customHeight="1">
      <c r="B21" s="101" t="s">
        <v>178</v>
      </c>
      <c r="C21" s="132"/>
      <c r="D21" s="132"/>
      <c r="E21" s="132"/>
      <c r="F21" s="132"/>
      <c r="H21" s="133"/>
    </row>
    <row r="22" spans="2:8" ht="24" customHeight="1">
      <c r="B22" s="101" t="s">
        <v>179</v>
      </c>
      <c r="C22" s="132"/>
      <c r="D22" s="132"/>
      <c r="E22" s="132"/>
      <c r="F22" s="132"/>
      <c r="H22" s="133"/>
    </row>
    <row r="23" spans="2:8">
      <c r="B23" s="69"/>
      <c r="H23" s="92"/>
    </row>
    <row r="24" spans="2:8" ht="19.05" customHeight="1">
      <c r="B24" s="102" t="s">
        <v>301</v>
      </c>
      <c r="C24" s="82" t="s">
        <v>297</v>
      </c>
      <c r="D24" s="82" t="s">
        <v>298</v>
      </c>
      <c r="E24" s="82" t="s">
        <v>299</v>
      </c>
      <c r="F24" s="83" t="s">
        <v>296</v>
      </c>
      <c r="G24" s="81" t="s">
        <v>170</v>
      </c>
      <c r="H24" s="95"/>
    </row>
    <row r="25" spans="2:8">
      <c r="B25" s="90"/>
      <c r="C25" s="89"/>
      <c r="D25" s="89"/>
      <c r="E25" s="89"/>
      <c r="G25" s="8"/>
      <c r="H25" s="96"/>
    </row>
    <row r="26" spans="2:8" ht="24" customHeight="1">
      <c r="B26" s="101" t="s">
        <v>180</v>
      </c>
      <c r="C26" s="130"/>
      <c r="D26" s="130"/>
      <c r="E26" s="130"/>
      <c r="F26" s="130"/>
      <c r="G26" s="84" t="s">
        <v>181</v>
      </c>
      <c r="H26" s="131"/>
    </row>
    <row r="27" spans="2:8" ht="24" customHeight="1">
      <c r="B27" s="101" t="s">
        <v>182</v>
      </c>
      <c r="C27" s="132"/>
      <c r="D27" s="132"/>
      <c r="E27" s="132"/>
      <c r="F27" s="132"/>
      <c r="G27" s="84" t="s">
        <v>183</v>
      </c>
      <c r="H27" s="133"/>
    </row>
    <row r="28" spans="2:8" ht="24" customHeight="1">
      <c r="B28" s="101" t="s">
        <v>184</v>
      </c>
      <c r="C28" s="132"/>
      <c r="D28" s="132"/>
      <c r="E28" s="132"/>
      <c r="F28" s="132"/>
      <c r="G28" s="84" t="s">
        <v>185</v>
      </c>
      <c r="H28" s="133"/>
    </row>
    <row r="29" spans="2:8" ht="24" customHeight="1">
      <c r="B29" s="101" t="s">
        <v>186</v>
      </c>
      <c r="C29" s="132"/>
      <c r="D29" s="132"/>
      <c r="E29" s="132"/>
      <c r="F29" s="132"/>
      <c r="G29" s="84" t="s">
        <v>187</v>
      </c>
      <c r="H29" s="133"/>
    </row>
    <row r="30" spans="2:8" ht="24" customHeight="1">
      <c r="B30" s="101" t="s">
        <v>188</v>
      </c>
      <c r="C30" s="132"/>
      <c r="D30" s="132"/>
      <c r="E30" s="132"/>
      <c r="F30" s="132"/>
      <c r="H30" s="133"/>
    </row>
    <row r="31" spans="2:8">
      <c r="B31" s="86"/>
      <c r="C31" s="87"/>
      <c r="D31" s="87"/>
      <c r="E31" s="87"/>
      <c r="F31" s="87"/>
      <c r="G31" s="91"/>
      <c r="H31" s="97"/>
    </row>
  </sheetData>
  <mergeCells count="1">
    <mergeCell ref="B13:H13"/>
  </mergeCells>
  <phoneticPr fontId="6" type="noConversion"/>
  <conditionalFormatting sqref="C1:XFD1">
    <cfRule type="cellIs" dxfId="275" priority="23" operator="equal">
      <formula>"Very Low"</formula>
    </cfRule>
    <cfRule type="cellIs" dxfId="274" priority="24" operator="equal">
      <formula>"Low"</formula>
    </cfRule>
    <cfRule type="cellIs" dxfId="273" priority="25" operator="equal">
      <formula>"Tolerable"</formula>
    </cfRule>
    <cfRule type="cellIs" dxfId="272" priority="26" operator="equal">
      <formula>"High"</formula>
    </cfRule>
    <cfRule type="cellIs" dxfId="271" priority="27" operator="equal">
      <formula>"Very High"</formula>
    </cfRule>
    <cfRule type="cellIs" dxfId="270" priority="28" operator="equal">
      <formula>"Open"</formula>
    </cfRule>
    <cfRule type="cellIs" dxfId="269" priority="29" operator="equal">
      <formula>"Closed"</formula>
    </cfRule>
    <cfRule type="cellIs" dxfId="268" priority="30" operator="equal">
      <formula>"Effective"</formula>
    </cfRule>
    <cfRule type="cellIs" dxfId="267" priority="31" operator="equal">
      <formula>"Insignificant"</formula>
    </cfRule>
    <cfRule type="cellIs" dxfId="266" priority="32" operator="equal">
      <formula>"Rare"</formula>
    </cfRule>
    <cfRule type="cellIs" dxfId="265" priority="33" operator="equal">
      <formula>"Strong"</formula>
    </cfRule>
    <cfRule type="cellIs" dxfId="264" priority="34" operator="equal">
      <formula>"Minor"</formula>
    </cfRule>
    <cfRule type="cellIs" dxfId="263" priority="35" operator="equal">
      <formula>"Unlikely"</formula>
    </cfRule>
    <cfRule type="cellIs" dxfId="262" priority="36" operator="equal">
      <formula>"Adequate"</formula>
    </cfRule>
    <cfRule type="cellIs" dxfId="261" priority="37" operator="equal">
      <formula>"Moderate"</formula>
    </cfRule>
    <cfRule type="cellIs" dxfId="260" priority="38" operator="equal">
      <formula>"Possible"</formula>
    </cfRule>
    <cfRule type="cellIs" dxfId="259" priority="39" operator="equal">
      <formula>"Needs Improvement"</formula>
    </cfRule>
    <cfRule type="cellIs" dxfId="258" priority="40" operator="equal">
      <formula>"Major"</formula>
    </cfRule>
    <cfRule type="cellIs" dxfId="257" priority="41" operator="equal">
      <formula>"Likely"</formula>
    </cfRule>
    <cfRule type="cellIs" dxfId="256" priority="42" operator="equal">
      <formula>"None"</formula>
    </cfRule>
    <cfRule type="cellIs" dxfId="255" priority="43" operator="equal">
      <formula>"Catastrophic"</formula>
    </cfRule>
    <cfRule type="cellIs" dxfId="254" priority="44" operator="equal">
      <formula>"Almost Certain"</formula>
    </cfRule>
  </conditionalFormatting>
  <conditionalFormatting sqref="A1">
    <cfRule type="cellIs" dxfId="253" priority="1" operator="equal">
      <formula>"Very Low"</formula>
    </cfRule>
    <cfRule type="cellIs" dxfId="252" priority="2" operator="equal">
      <formula>"Low"</formula>
    </cfRule>
    <cfRule type="cellIs" dxfId="251" priority="3" operator="equal">
      <formula>"Tolerable"</formula>
    </cfRule>
    <cfRule type="cellIs" dxfId="250" priority="4" operator="equal">
      <formula>"High"</formula>
    </cfRule>
    <cfRule type="cellIs" dxfId="249" priority="5" operator="equal">
      <formula>"Very High"</formula>
    </cfRule>
    <cfRule type="cellIs" dxfId="248" priority="6" operator="equal">
      <formula>"Open"</formula>
    </cfRule>
    <cfRule type="cellIs" dxfId="247" priority="7" operator="equal">
      <formula>"Closed"</formula>
    </cfRule>
    <cfRule type="cellIs" dxfId="246" priority="8" operator="equal">
      <formula>"Effective"</formula>
    </cfRule>
    <cfRule type="cellIs" dxfId="245" priority="9" operator="equal">
      <formula>"Insignificant"</formula>
    </cfRule>
    <cfRule type="cellIs" dxfId="244" priority="10" operator="equal">
      <formula>"Rare"</formula>
    </cfRule>
    <cfRule type="cellIs" dxfId="243" priority="11" operator="equal">
      <formula>"Strong"</formula>
    </cfRule>
    <cfRule type="cellIs" dxfId="242" priority="12" operator="equal">
      <formula>"Minor"</formula>
    </cfRule>
    <cfRule type="cellIs" dxfId="241" priority="13" operator="equal">
      <formula>"Unlikely"</formula>
    </cfRule>
    <cfRule type="cellIs" dxfId="240" priority="14" operator="equal">
      <formula>"Adequate"</formula>
    </cfRule>
    <cfRule type="cellIs" dxfId="239" priority="15" operator="equal">
      <formula>"Moderate"</formula>
    </cfRule>
    <cfRule type="cellIs" dxfId="238" priority="16" operator="equal">
      <formula>"Possible"</formula>
    </cfRule>
    <cfRule type="cellIs" dxfId="237" priority="17" operator="equal">
      <formula>"Needs Improvement"</formula>
    </cfRule>
    <cfRule type="cellIs" dxfId="236" priority="18" operator="equal">
      <formula>"Major"</formula>
    </cfRule>
    <cfRule type="cellIs" dxfId="235" priority="19" operator="equal">
      <formula>"Likely"</formula>
    </cfRule>
    <cfRule type="cellIs" dxfId="234" priority="20" operator="equal">
      <formula>"None"</formula>
    </cfRule>
    <cfRule type="cellIs" dxfId="233" priority="21" operator="equal">
      <formula>"Catastrophic"</formula>
    </cfRule>
    <cfRule type="cellIs" dxfId="232" priority="22" operator="equal">
      <formula>"Almost Certain"</formula>
    </cfRule>
  </conditionalFormatting>
  <printOptions horizontalCentered="1" verticalCentered="1"/>
  <pageMargins left="0.70000000000000007" right="0.70000000000000007" top="0.75000000000000011" bottom="0.75000000000000011" header="0.30000000000000004" footer="0.30000000000000004"/>
  <pageSetup paperSize="9" scale="65" orientation="landscape"/>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0000"/>
    <pageSetUpPr fitToPage="1"/>
  </sheetPr>
  <dimension ref="A1:Q77"/>
  <sheetViews>
    <sheetView showGridLines="0" zoomScale="90" zoomScaleNormal="90" zoomScalePageLayoutView="90" workbookViewId="0">
      <pane xSplit="5" ySplit="6" topLeftCell="F7" activePane="bottomRight" state="frozen"/>
      <selection pane="topRight" activeCell="F1" sqref="F1"/>
      <selection pane="bottomLeft" activeCell="A7" sqref="A7"/>
      <selection pane="bottomRight" activeCell="A2" sqref="A2"/>
    </sheetView>
  </sheetViews>
  <sheetFormatPr defaultColWidth="14.1875" defaultRowHeight="13.5" outlineLevelRow="1"/>
  <cols>
    <col min="1" max="1" width="9.1875" style="11" customWidth="1"/>
    <col min="2" max="2" width="11.8125" style="11" customWidth="1"/>
    <col min="3" max="3" width="13.6875" style="10" customWidth="1"/>
    <col min="4" max="4" width="11.8125" style="11" customWidth="1"/>
    <col min="5" max="5" width="27.3125" style="11" customWidth="1"/>
    <col min="6" max="7" width="22.6875" style="11" customWidth="1"/>
    <col min="8" max="11" width="18" style="11" customWidth="1"/>
    <col min="12" max="12" width="69.5" style="11" customWidth="1"/>
    <col min="13" max="14" width="14.1875" style="11" customWidth="1"/>
    <col min="15" max="16" width="27.3125" style="11" customWidth="1"/>
    <col min="17" max="17" width="14.1875" style="11" customWidth="1"/>
    <col min="18" max="18" width="14.6875" style="11" customWidth="1"/>
    <col min="19" max="16384" width="14.1875" style="11"/>
  </cols>
  <sheetData>
    <row r="1" spans="1:17" s="76" customFormat="1" ht="33" customHeight="1">
      <c r="A1" s="80" t="s">
        <v>319</v>
      </c>
      <c r="B1" s="75"/>
      <c r="C1" s="114"/>
      <c r="D1" s="75"/>
      <c r="E1" s="75"/>
      <c r="F1" s="75"/>
      <c r="G1" s="75"/>
      <c r="H1" s="75"/>
      <c r="I1" s="75"/>
      <c r="J1" s="75"/>
      <c r="K1" s="75"/>
      <c r="L1" s="75"/>
      <c r="M1" s="75"/>
      <c r="N1" s="75"/>
      <c r="O1" s="75"/>
      <c r="P1" s="75"/>
      <c r="Q1" s="75"/>
    </row>
    <row r="2" spans="1:17" s="6" customFormat="1" ht="17.25">
      <c r="A2" s="7"/>
      <c r="B2" s="7"/>
      <c r="C2" s="115"/>
      <c r="D2" s="7"/>
    </row>
    <row r="3" spans="1:17" s="2" customFormat="1" ht="33" customHeight="1">
      <c r="A3" s="144" t="s">
        <v>140</v>
      </c>
      <c r="B3" s="144"/>
      <c r="C3" s="144"/>
      <c r="D3" s="144"/>
      <c r="E3" s="144"/>
      <c r="F3" s="144"/>
      <c r="G3" s="144"/>
      <c r="H3" s="140" t="s">
        <v>138</v>
      </c>
      <c r="I3" s="141"/>
      <c r="J3" s="142"/>
      <c r="K3" s="145" t="s">
        <v>139</v>
      </c>
      <c r="L3" s="145"/>
      <c r="M3" s="145"/>
      <c r="N3" s="145"/>
      <c r="O3" s="148" t="s">
        <v>161</v>
      </c>
      <c r="P3" s="148"/>
      <c r="Q3" s="149"/>
    </row>
    <row r="4" spans="1:17" s="43" customFormat="1" ht="28.05" customHeight="1">
      <c r="A4" s="150" t="s">
        <v>65</v>
      </c>
      <c r="B4" s="150" t="s">
        <v>1</v>
      </c>
      <c r="C4" s="143" t="s">
        <v>92</v>
      </c>
      <c r="D4" s="143" t="s">
        <v>0</v>
      </c>
      <c r="E4" s="143" t="s">
        <v>91</v>
      </c>
      <c r="F4" s="143" t="s">
        <v>2</v>
      </c>
      <c r="G4" s="143" t="s">
        <v>3</v>
      </c>
      <c r="H4" s="143" t="s">
        <v>137</v>
      </c>
      <c r="I4" s="143"/>
      <c r="J4" s="143"/>
      <c r="K4" s="143" t="s">
        <v>12</v>
      </c>
      <c r="L4" s="143" t="s">
        <v>94</v>
      </c>
      <c r="M4" s="143" t="s">
        <v>66</v>
      </c>
      <c r="N4" s="150" t="s">
        <v>93</v>
      </c>
      <c r="O4" s="143" t="s">
        <v>95</v>
      </c>
      <c r="P4" s="146" t="s">
        <v>377</v>
      </c>
      <c r="Q4" s="143" t="s">
        <v>96</v>
      </c>
    </row>
    <row r="5" spans="1:17" s="43" customFormat="1" ht="28.05" customHeight="1">
      <c r="A5" s="150"/>
      <c r="B5" s="150"/>
      <c r="C5" s="143"/>
      <c r="D5" s="143"/>
      <c r="E5" s="143"/>
      <c r="F5" s="143"/>
      <c r="G5" s="143"/>
      <c r="H5" s="112" t="s">
        <v>5</v>
      </c>
      <c r="I5" s="112" t="s">
        <v>20</v>
      </c>
      <c r="J5" s="112" t="s">
        <v>4</v>
      </c>
      <c r="K5" s="143"/>
      <c r="L5" s="143"/>
      <c r="M5" s="143"/>
      <c r="N5" s="150"/>
      <c r="O5" s="143"/>
      <c r="P5" s="147"/>
      <c r="Q5" s="143"/>
    </row>
    <row r="6" spans="1:17" s="15" customFormat="1" ht="69.400000000000006" outlineLevel="1">
      <c r="A6" s="52" t="s">
        <v>97</v>
      </c>
      <c r="B6" s="52" t="s">
        <v>98</v>
      </c>
      <c r="C6" s="116" t="s">
        <v>101</v>
      </c>
      <c r="D6" s="113" t="s">
        <v>150</v>
      </c>
      <c r="E6" s="113" t="s">
        <v>151</v>
      </c>
      <c r="F6" s="113" t="s">
        <v>152</v>
      </c>
      <c r="G6" s="113" t="s">
        <v>153</v>
      </c>
      <c r="H6" s="113" t="s">
        <v>154</v>
      </c>
      <c r="I6" s="113" t="s">
        <v>155</v>
      </c>
      <c r="J6" s="113" t="s">
        <v>156</v>
      </c>
      <c r="K6" s="113" t="s">
        <v>157</v>
      </c>
      <c r="L6" s="113" t="s">
        <v>102</v>
      </c>
      <c r="M6" s="113" t="s">
        <v>158</v>
      </c>
      <c r="N6" s="52" t="s">
        <v>159</v>
      </c>
      <c r="O6" s="113" t="s">
        <v>160</v>
      </c>
      <c r="P6" s="113" t="s">
        <v>375</v>
      </c>
      <c r="Q6" s="113" t="s">
        <v>355</v>
      </c>
    </row>
    <row r="7" spans="1:17" s="42" customFormat="1" ht="90">
      <c r="A7" s="53">
        <v>1</v>
      </c>
      <c r="B7" s="54">
        <v>41105</v>
      </c>
      <c r="C7" s="53" t="s">
        <v>100</v>
      </c>
      <c r="D7" s="45" t="s">
        <v>18</v>
      </c>
      <c r="E7" s="55" t="s">
        <v>103</v>
      </c>
      <c r="F7" s="55" t="s">
        <v>22</v>
      </c>
      <c r="G7" s="55" t="s">
        <v>6</v>
      </c>
      <c r="H7" s="53" t="s">
        <v>104</v>
      </c>
      <c r="I7" s="53" t="s">
        <v>8</v>
      </c>
      <c r="J7" s="118" t="str">
        <f>IF(ISNA(INDEX('Rating Matrix'!$D$5:$H$9,MATCH(Register!I7,'Rating Matrix'!$C$5:$C$9,0),MATCH(Register!H7,'Rating Matrix'!$D$10:$H$10,0))),"",INDEX('Rating Matrix'!$D$5:$H$9,MATCH(Register!I7,'Rating Matrix'!$C$5:$C$9,0),MATCH(Register!H7,'Rating Matrix'!$D$10:$H$10,0)))</f>
        <v>TOLERABLE</v>
      </c>
      <c r="K7" s="53" t="s">
        <v>106</v>
      </c>
      <c r="L7" s="55" t="s">
        <v>357</v>
      </c>
      <c r="M7" s="53" t="s">
        <v>107</v>
      </c>
      <c r="N7" s="54">
        <v>41182</v>
      </c>
      <c r="O7" s="55" t="s">
        <v>132</v>
      </c>
      <c r="P7" s="55" t="s">
        <v>376</v>
      </c>
      <c r="Q7" s="53" t="s">
        <v>11</v>
      </c>
    </row>
    <row r="8" spans="1:17" s="42" customFormat="1" ht="120">
      <c r="A8" s="53">
        <v>2</v>
      </c>
      <c r="B8" s="54">
        <v>41105</v>
      </c>
      <c r="C8" s="53" t="s">
        <v>100</v>
      </c>
      <c r="D8" s="45" t="s">
        <v>288</v>
      </c>
      <c r="E8" s="55" t="s">
        <v>60</v>
      </c>
      <c r="F8" s="55" t="s">
        <v>59</v>
      </c>
      <c r="G8" s="55" t="s">
        <v>61</v>
      </c>
      <c r="H8" s="53" t="s">
        <v>109</v>
      </c>
      <c r="I8" s="53" t="s">
        <v>89</v>
      </c>
      <c r="J8" s="118" t="str">
        <f>IF(ISNA(INDEX('Rating Matrix'!$D$5:$H$9,MATCH(Register!I8,'Rating Matrix'!$C$5:$C$9,0),MATCH(Register!H8,'Rating Matrix'!$D$10:$H$10,0))),"",INDEX('Rating Matrix'!$D$5:$H$9,MATCH(Register!I8,'Rating Matrix'!$C$5:$C$9,0),MATCH(Register!H8,'Rating Matrix'!$D$10:$H$10,0)))</f>
        <v>VERY HIGH</v>
      </c>
      <c r="K8" s="53" t="s">
        <v>90</v>
      </c>
      <c r="L8" s="55" t="s">
        <v>358</v>
      </c>
      <c r="M8" s="53" t="s">
        <v>107</v>
      </c>
      <c r="N8" s="54">
        <v>41213</v>
      </c>
      <c r="O8" s="55" t="s">
        <v>304</v>
      </c>
      <c r="P8" s="55" t="s">
        <v>356</v>
      </c>
      <c r="Q8" s="53" t="s">
        <v>11</v>
      </c>
    </row>
    <row r="9" spans="1:17" s="42" customFormat="1" ht="105">
      <c r="A9" s="53">
        <v>3</v>
      </c>
      <c r="B9" s="54">
        <v>41149</v>
      </c>
      <c r="C9" s="53" t="s">
        <v>99</v>
      </c>
      <c r="D9" s="45" t="s">
        <v>17</v>
      </c>
      <c r="E9" s="55" t="s">
        <v>87</v>
      </c>
      <c r="F9" s="55" t="s">
        <v>131</v>
      </c>
      <c r="G9" s="55" t="s">
        <v>108</v>
      </c>
      <c r="H9" s="53" t="s">
        <v>7</v>
      </c>
      <c r="I9" s="53" t="s">
        <v>8</v>
      </c>
      <c r="J9" s="118" t="str">
        <f>IF(ISNA(INDEX('Rating Matrix'!$D$5:$H$9,MATCH(Register!I9,'Rating Matrix'!$C$5:$C$9,0),MATCH(Register!H9,'Rating Matrix'!$D$10:$H$10,0))),"",INDEX('Rating Matrix'!$D$5:$H$9,MATCH(Register!I9,'Rating Matrix'!$C$5:$C$9,0),MATCH(Register!H9,'Rating Matrix'!$D$10:$H$10,0)))</f>
        <v>VERY HIGH</v>
      </c>
      <c r="K9" s="53" t="s">
        <v>90</v>
      </c>
      <c r="L9" s="55" t="s">
        <v>359</v>
      </c>
      <c r="M9" s="53" t="s">
        <v>21</v>
      </c>
      <c r="N9" s="54">
        <v>41167</v>
      </c>
      <c r="O9" s="55" t="s">
        <v>305</v>
      </c>
      <c r="P9" s="55" t="s">
        <v>360</v>
      </c>
      <c r="Q9" s="53" t="s">
        <v>11</v>
      </c>
    </row>
    <row r="10" spans="1:17" s="42" customFormat="1" ht="15">
      <c r="A10" s="53">
        <v>4</v>
      </c>
      <c r="B10" s="54"/>
      <c r="C10" s="53"/>
      <c r="D10" s="45"/>
      <c r="E10" s="55"/>
      <c r="F10" s="55"/>
      <c r="G10" s="55"/>
      <c r="H10" s="53"/>
      <c r="I10" s="53"/>
      <c r="J10" s="118" t="str">
        <f>IF(ISNA(INDEX('Rating Matrix'!$D$5:$H$9,MATCH(Register!I10,'Rating Matrix'!$C$5:$C$9,0),MATCH(Register!H10,'Rating Matrix'!$D$10:$H$10,0))),"",INDEX('Rating Matrix'!$D$5:$H$9,MATCH(Register!I10,'Rating Matrix'!$C$5:$C$9,0),MATCH(Register!H10,'Rating Matrix'!$D$10:$H$10,0)))</f>
        <v/>
      </c>
      <c r="K10" s="53"/>
      <c r="L10" s="55"/>
      <c r="M10" s="53"/>
      <c r="N10" s="54"/>
      <c r="O10" s="55"/>
      <c r="P10" s="55"/>
      <c r="Q10" s="53"/>
    </row>
    <row r="11" spans="1:17" s="42" customFormat="1" ht="15">
      <c r="A11" s="53">
        <v>5</v>
      </c>
      <c r="B11" s="54"/>
      <c r="C11" s="53"/>
      <c r="D11" s="45"/>
      <c r="E11" s="55"/>
      <c r="F11" s="55"/>
      <c r="G11" s="55"/>
      <c r="H11" s="53"/>
      <c r="I11" s="53"/>
      <c r="J11" s="118" t="str">
        <f>IF(ISNA(INDEX('Rating Matrix'!$D$5:$H$9,MATCH(Register!I11,'Rating Matrix'!$C$5:$C$9,0),MATCH(Register!H11,'Rating Matrix'!$D$10:$H$10,0))),"",INDEX('Rating Matrix'!$D$5:$H$9,MATCH(Register!I11,'Rating Matrix'!$C$5:$C$9,0),MATCH(Register!H11,'Rating Matrix'!$D$10:$H$10,0)))</f>
        <v/>
      </c>
      <c r="K11" s="53"/>
      <c r="L11" s="55"/>
      <c r="M11" s="53"/>
      <c r="N11" s="54"/>
      <c r="O11" s="55"/>
      <c r="P11" s="55"/>
      <c r="Q11" s="53"/>
    </row>
    <row r="12" spans="1:17" s="42" customFormat="1" ht="15">
      <c r="A12" s="53">
        <v>6</v>
      </c>
      <c r="B12" s="54"/>
      <c r="C12" s="53"/>
      <c r="D12" s="45"/>
      <c r="E12" s="55"/>
      <c r="F12" s="55"/>
      <c r="G12" s="55"/>
      <c r="H12" s="53"/>
      <c r="I12" s="53"/>
      <c r="J12" s="118" t="str">
        <f>IF(ISNA(INDEX('Rating Matrix'!$D$5:$H$9,MATCH(Register!I12,'Rating Matrix'!$C$5:$C$9,0),MATCH(Register!H12,'Rating Matrix'!$D$10:$H$10,0))),"",INDEX('Rating Matrix'!$D$5:$H$9,MATCH(Register!I12,'Rating Matrix'!$C$5:$C$9,0),MATCH(Register!H12,'Rating Matrix'!$D$10:$H$10,0)))</f>
        <v/>
      </c>
      <c r="K12" s="53"/>
      <c r="L12" s="55"/>
      <c r="M12" s="53"/>
      <c r="N12" s="54"/>
      <c r="O12" s="55"/>
      <c r="P12" s="55"/>
      <c r="Q12" s="53"/>
    </row>
    <row r="13" spans="1:17" s="42" customFormat="1" ht="15">
      <c r="A13" s="53">
        <v>7</v>
      </c>
      <c r="B13" s="54"/>
      <c r="C13" s="53"/>
      <c r="D13" s="45"/>
      <c r="E13" s="55"/>
      <c r="F13" s="55"/>
      <c r="G13" s="55"/>
      <c r="H13" s="53"/>
      <c r="I13" s="53"/>
      <c r="J13" s="118" t="str">
        <f>IF(ISNA(INDEX('Rating Matrix'!$D$5:$H$9,MATCH(Register!I13,'Rating Matrix'!$C$5:$C$9,0),MATCH(Register!H13,'Rating Matrix'!$D$10:$H$10,0))),"",INDEX('Rating Matrix'!$D$5:$H$9,MATCH(Register!I13,'Rating Matrix'!$C$5:$C$9,0),MATCH(Register!H13,'Rating Matrix'!$D$10:$H$10,0)))</f>
        <v/>
      </c>
      <c r="K13" s="53"/>
      <c r="L13" s="55"/>
      <c r="M13" s="53"/>
      <c r="N13" s="54"/>
      <c r="O13" s="55"/>
      <c r="P13" s="55"/>
      <c r="Q13" s="53"/>
    </row>
    <row r="14" spans="1:17" s="42" customFormat="1" ht="15">
      <c r="A14" s="53">
        <v>8</v>
      </c>
      <c r="B14" s="54"/>
      <c r="C14" s="53"/>
      <c r="D14" s="45"/>
      <c r="E14" s="55"/>
      <c r="F14" s="55"/>
      <c r="G14" s="55"/>
      <c r="H14" s="53"/>
      <c r="I14" s="53"/>
      <c r="J14" s="118" t="str">
        <f>IF(ISNA(INDEX('Rating Matrix'!$D$5:$H$9,MATCH(Register!I14,'Rating Matrix'!$C$5:$C$9,0),MATCH(Register!H14,'Rating Matrix'!$D$10:$H$10,0))),"",INDEX('Rating Matrix'!$D$5:$H$9,MATCH(Register!I14,'Rating Matrix'!$C$5:$C$9,0),MATCH(Register!H14,'Rating Matrix'!$D$10:$H$10,0)))</f>
        <v/>
      </c>
      <c r="K14" s="53"/>
      <c r="L14" s="55"/>
      <c r="M14" s="53"/>
      <c r="N14" s="54"/>
      <c r="O14" s="55"/>
      <c r="P14" s="55"/>
      <c r="Q14" s="53"/>
    </row>
    <row r="15" spans="1:17" s="42" customFormat="1" ht="15">
      <c r="A15" s="53">
        <v>9</v>
      </c>
      <c r="B15" s="54"/>
      <c r="C15" s="53"/>
      <c r="D15" s="45"/>
      <c r="E15" s="55"/>
      <c r="F15" s="55"/>
      <c r="G15" s="55"/>
      <c r="H15" s="53"/>
      <c r="I15" s="53"/>
      <c r="J15" s="118" t="str">
        <f>IF(ISNA(INDEX('Rating Matrix'!$D$5:$H$9,MATCH(Register!I15,'Rating Matrix'!$C$5:$C$9,0),MATCH(Register!H15,'Rating Matrix'!$D$10:$H$10,0))),"",INDEX('Rating Matrix'!$D$5:$H$9,MATCH(Register!I15,'Rating Matrix'!$C$5:$C$9,0),MATCH(Register!H15,'Rating Matrix'!$D$10:$H$10,0)))</f>
        <v/>
      </c>
      <c r="K15" s="53"/>
      <c r="L15" s="55"/>
      <c r="M15" s="53"/>
      <c r="N15" s="54"/>
      <c r="O15" s="55"/>
      <c r="P15" s="55"/>
      <c r="Q15" s="53"/>
    </row>
    <row r="16" spans="1:17" s="42" customFormat="1" ht="15">
      <c r="A16" s="53">
        <v>10</v>
      </c>
      <c r="B16" s="54"/>
      <c r="C16" s="53"/>
      <c r="D16" s="45"/>
      <c r="E16" s="55"/>
      <c r="F16" s="55"/>
      <c r="G16" s="55"/>
      <c r="H16" s="53"/>
      <c r="I16" s="53"/>
      <c r="J16" s="118" t="str">
        <f>IF(ISNA(INDEX('Rating Matrix'!$D$5:$H$9,MATCH(Register!I16,'Rating Matrix'!$C$5:$C$9,0),MATCH(Register!H16,'Rating Matrix'!$D$10:$H$10,0))),"",INDEX('Rating Matrix'!$D$5:$H$9,MATCH(Register!I16,'Rating Matrix'!$C$5:$C$9,0),MATCH(Register!H16,'Rating Matrix'!$D$10:$H$10,0)))</f>
        <v/>
      </c>
      <c r="K16" s="53"/>
      <c r="L16" s="55"/>
      <c r="M16" s="53"/>
      <c r="N16" s="54"/>
      <c r="O16" s="55"/>
      <c r="P16" s="55"/>
      <c r="Q16" s="53"/>
    </row>
    <row r="17" spans="1:17" s="42" customFormat="1" ht="15">
      <c r="A17" s="53">
        <v>11</v>
      </c>
      <c r="B17" s="54"/>
      <c r="C17" s="53"/>
      <c r="D17" s="45"/>
      <c r="E17" s="55"/>
      <c r="F17" s="55"/>
      <c r="G17" s="55"/>
      <c r="H17" s="53"/>
      <c r="I17" s="53"/>
      <c r="J17" s="118" t="str">
        <f>IF(ISNA(INDEX('Rating Matrix'!$D$5:$H$9,MATCH(Register!I17,'Rating Matrix'!$C$5:$C$9,0),MATCH(Register!H17,'Rating Matrix'!$D$10:$H$10,0))),"",INDEX('Rating Matrix'!$D$5:$H$9,MATCH(Register!I17,'Rating Matrix'!$C$5:$C$9,0),MATCH(Register!H17,'Rating Matrix'!$D$10:$H$10,0)))</f>
        <v/>
      </c>
      <c r="K17" s="53"/>
      <c r="L17" s="55"/>
      <c r="M17" s="53"/>
      <c r="N17" s="54"/>
      <c r="O17" s="55"/>
      <c r="P17" s="55"/>
      <c r="Q17" s="53"/>
    </row>
    <row r="18" spans="1:17" s="42" customFormat="1" ht="15">
      <c r="A18" s="53">
        <v>12</v>
      </c>
      <c r="B18" s="54"/>
      <c r="C18" s="53"/>
      <c r="D18" s="45"/>
      <c r="E18" s="55"/>
      <c r="F18" s="55"/>
      <c r="G18" s="55"/>
      <c r="H18" s="53"/>
      <c r="I18" s="53"/>
      <c r="J18" s="118" t="str">
        <f>IF(ISNA(INDEX('Rating Matrix'!$D$5:$H$9,MATCH(Register!I18,'Rating Matrix'!$C$5:$C$9,0),MATCH(Register!H18,'Rating Matrix'!$D$10:$H$10,0))),"",INDEX('Rating Matrix'!$D$5:$H$9,MATCH(Register!I18,'Rating Matrix'!$C$5:$C$9,0),MATCH(Register!H18,'Rating Matrix'!$D$10:$H$10,0)))</f>
        <v/>
      </c>
      <c r="K18" s="53"/>
      <c r="L18" s="55"/>
      <c r="M18" s="53"/>
      <c r="N18" s="54"/>
      <c r="O18" s="55"/>
      <c r="P18" s="55"/>
      <c r="Q18" s="53"/>
    </row>
    <row r="19" spans="1:17" s="42" customFormat="1" ht="15">
      <c r="A19" s="53">
        <v>13</v>
      </c>
      <c r="B19" s="54"/>
      <c r="C19" s="53"/>
      <c r="D19" s="45"/>
      <c r="E19" s="55"/>
      <c r="F19" s="55"/>
      <c r="G19" s="55"/>
      <c r="H19" s="53"/>
      <c r="I19" s="53"/>
      <c r="J19" s="118" t="str">
        <f>IF(ISNA(INDEX('Rating Matrix'!$D$5:$H$9,MATCH(Register!I19,'Rating Matrix'!$C$5:$C$9,0),MATCH(Register!H19,'Rating Matrix'!$D$10:$H$10,0))),"",INDEX('Rating Matrix'!$D$5:$H$9,MATCH(Register!I19,'Rating Matrix'!$C$5:$C$9,0),MATCH(Register!H19,'Rating Matrix'!$D$10:$H$10,0)))</f>
        <v/>
      </c>
      <c r="K19" s="53"/>
      <c r="L19" s="55"/>
      <c r="M19" s="53"/>
      <c r="N19" s="54"/>
      <c r="O19" s="55"/>
      <c r="P19" s="55"/>
      <c r="Q19" s="53"/>
    </row>
    <row r="20" spans="1:17" s="42" customFormat="1" ht="15">
      <c r="A20" s="53">
        <v>14</v>
      </c>
      <c r="B20" s="54"/>
      <c r="C20" s="53"/>
      <c r="D20" s="45"/>
      <c r="E20" s="55"/>
      <c r="F20" s="55"/>
      <c r="G20" s="55"/>
      <c r="H20" s="53"/>
      <c r="I20" s="53"/>
      <c r="J20" s="118" t="str">
        <f>IF(ISNA(INDEX('Rating Matrix'!$D$5:$H$9,MATCH(Register!I20,'Rating Matrix'!$C$5:$C$9,0),MATCH(Register!H20,'Rating Matrix'!$D$10:$H$10,0))),"",INDEX('Rating Matrix'!$D$5:$H$9,MATCH(Register!I20,'Rating Matrix'!$C$5:$C$9,0),MATCH(Register!H20,'Rating Matrix'!$D$10:$H$10,0)))</f>
        <v/>
      </c>
      <c r="K20" s="53"/>
      <c r="L20" s="55"/>
      <c r="M20" s="53"/>
      <c r="N20" s="54"/>
      <c r="O20" s="55"/>
      <c r="P20" s="55"/>
      <c r="Q20" s="53"/>
    </row>
    <row r="21" spans="1:17" s="42" customFormat="1" ht="15">
      <c r="A21" s="53">
        <v>15</v>
      </c>
      <c r="B21" s="54"/>
      <c r="C21" s="53"/>
      <c r="D21" s="45"/>
      <c r="E21" s="55"/>
      <c r="F21" s="55"/>
      <c r="G21" s="55"/>
      <c r="H21" s="53"/>
      <c r="I21" s="53"/>
      <c r="J21" s="118" t="str">
        <f>IF(ISNA(INDEX('Rating Matrix'!$D$5:$H$9,MATCH(Register!I21,'Rating Matrix'!$C$5:$C$9,0),MATCH(Register!H21,'Rating Matrix'!$D$10:$H$10,0))),"",INDEX('Rating Matrix'!$D$5:$H$9,MATCH(Register!I21,'Rating Matrix'!$C$5:$C$9,0),MATCH(Register!H21,'Rating Matrix'!$D$10:$H$10,0)))</f>
        <v/>
      </c>
      <c r="K21" s="53"/>
      <c r="L21" s="55"/>
      <c r="M21" s="53"/>
      <c r="N21" s="54"/>
      <c r="O21" s="55"/>
      <c r="P21" s="55"/>
      <c r="Q21" s="53"/>
    </row>
    <row r="22" spans="1:17" s="42" customFormat="1" ht="15">
      <c r="A22" s="53">
        <v>16</v>
      </c>
      <c r="B22" s="54"/>
      <c r="C22" s="53"/>
      <c r="D22" s="45"/>
      <c r="E22" s="55"/>
      <c r="F22" s="55"/>
      <c r="G22" s="55"/>
      <c r="H22" s="53"/>
      <c r="I22" s="53"/>
      <c r="J22" s="118" t="str">
        <f>IF(ISNA(INDEX('Rating Matrix'!$D$5:$H$9,MATCH(Register!I22,'Rating Matrix'!$C$5:$C$9,0),MATCH(Register!H22,'Rating Matrix'!$D$10:$H$10,0))),"",INDEX('Rating Matrix'!$D$5:$H$9,MATCH(Register!I22,'Rating Matrix'!$C$5:$C$9,0),MATCH(Register!H22,'Rating Matrix'!$D$10:$H$10,0)))</f>
        <v/>
      </c>
      <c r="K22" s="53"/>
      <c r="L22" s="55"/>
      <c r="M22" s="53"/>
      <c r="N22" s="54"/>
      <c r="O22" s="55"/>
      <c r="P22" s="55"/>
      <c r="Q22" s="53"/>
    </row>
    <row r="23" spans="1:17" s="42" customFormat="1" ht="15">
      <c r="A23" s="53">
        <v>17</v>
      </c>
      <c r="B23" s="54"/>
      <c r="C23" s="53"/>
      <c r="D23" s="45"/>
      <c r="E23" s="55"/>
      <c r="F23" s="55"/>
      <c r="G23" s="55"/>
      <c r="H23" s="53"/>
      <c r="I23" s="53"/>
      <c r="J23" s="118" t="str">
        <f>IF(ISNA(INDEX('Rating Matrix'!$D$5:$H$9,MATCH(Register!I23,'Rating Matrix'!$C$5:$C$9,0),MATCH(Register!H23,'Rating Matrix'!$D$10:$H$10,0))),"",INDEX('Rating Matrix'!$D$5:$H$9,MATCH(Register!I23,'Rating Matrix'!$C$5:$C$9,0),MATCH(Register!H23,'Rating Matrix'!$D$10:$H$10,0)))</f>
        <v/>
      </c>
      <c r="K23" s="53"/>
      <c r="L23" s="55"/>
      <c r="M23" s="53"/>
      <c r="N23" s="54"/>
      <c r="O23" s="55"/>
      <c r="P23" s="55"/>
      <c r="Q23" s="53"/>
    </row>
    <row r="24" spans="1:17" s="42" customFormat="1" ht="15">
      <c r="A24" s="53">
        <v>18</v>
      </c>
      <c r="B24" s="54"/>
      <c r="C24" s="53"/>
      <c r="D24" s="45"/>
      <c r="E24" s="55"/>
      <c r="F24" s="55"/>
      <c r="G24" s="55"/>
      <c r="H24" s="53"/>
      <c r="I24" s="53"/>
      <c r="J24" s="118" t="str">
        <f>IF(ISNA(INDEX('Rating Matrix'!$D$5:$H$9,MATCH(Register!I24,'Rating Matrix'!$C$5:$C$9,0),MATCH(Register!H24,'Rating Matrix'!$D$10:$H$10,0))),"",INDEX('Rating Matrix'!$D$5:$H$9,MATCH(Register!I24,'Rating Matrix'!$C$5:$C$9,0),MATCH(Register!H24,'Rating Matrix'!$D$10:$H$10,0)))</f>
        <v/>
      </c>
      <c r="K24" s="53"/>
      <c r="L24" s="55"/>
      <c r="M24" s="53"/>
      <c r="N24" s="54"/>
      <c r="O24" s="55"/>
      <c r="P24" s="55"/>
      <c r="Q24" s="53"/>
    </row>
    <row r="25" spans="1:17" s="42" customFormat="1" ht="15">
      <c r="A25" s="53">
        <v>19</v>
      </c>
      <c r="B25" s="54"/>
      <c r="C25" s="53"/>
      <c r="D25" s="45"/>
      <c r="E25" s="55"/>
      <c r="F25" s="55"/>
      <c r="G25" s="55"/>
      <c r="H25" s="53"/>
      <c r="I25" s="53"/>
      <c r="J25" s="118" t="str">
        <f>IF(ISNA(INDEX('Rating Matrix'!$D$5:$H$9,MATCH(Register!I25,'Rating Matrix'!$C$5:$C$9,0),MATCH(Register!H25,'Rating Matrix'!$D$10:$H$10,0))),"",INDEX('Rating Matrix'!$D$5:$H$9,MATCH(Register!I25,'Rating Matrix'!$C$5:$C$9,0),MATCH(Register!H25,'Rating Matrix'!$D$10:$H$10,0)))</f>
        <v/>
      </c>
      <c r="K25" s="53"/>
      <c r="L25" s="55"/>
      <c r="M25" s="53"/>
      <c r="N25" s="54"/>
      <c r="O25" s="55"/>
      <c r="P25" s="55"/>
      <c r="Q25" s="53"/>
    </row>
    <row r="26" spans="1:17" s="42" customFormat="1" ht="15">
      <c r="A26" s="53">
        <v>20</v>
      </c>
      <c r="B26" s="54"/>
      <c r="C26" s="53"/>
      <c r="D26" s="45"/>
      <c r="E26" s="55"/>
      <c r="F26" s="55"/>
      <c r="G26" s="55"/>
      <c r="H26" s="53"/>
      <c r="I26" s="53"/>
      <c r="J26" s="118" t="str">
        <f>IF(ISNA(INDEX('Rating Matrix'!$D$5:$H$9,MATCH(Register!I26,'Rating Matrix'!$C$5:$C$9,0),MATCH(Register!H26,'Rating Matrix'!$D$10:$H$10,0))),"",INDEX('Rating Matrix'!$D$5:$H$9,MATCH(Register!I26,'Rating Matrix'!$C$5:$C$9,0),MATCH(Register!H26,'Rating Matrix'!$D$10:$H$10,0)))</f>
        <v/>
      </c>
      <c r="K26" s="53"/>
      <c r="L26" s="55"/>
      <c r="M26" s="53"/>
      <c r="N26" s="54"/>
      <c r="O26" s="55"/>
      <c r="P26" s="55"/>
      <c r="Q26" s="53"/>
    </row>
    <row r="27" spans="1:17" s="42" customFormat="1" ht="15">
      <c r="A27" s="53">
        <v>21</v>
      </c>
      <c r="B27" s="54"/>
      <c r="C27" s="53"/>
      <c r="D27" s="45"/>
      <c r="E27" s="55"/>
      <c r="F27" s="55"/>
      <c r="G27" s="55"/>
      <c r="H27" s="53"/>
      <c r="I27" s="53"/>
      <c r="J27" s="118" t="str">
        <f>IF(ISNA(INDEX('Rating Matrix'!$D$5:$H$9,MATCH(Register!I27,'Rating Matrix'!$C$5:$C$9,0),MATCH(Register!H27,'Rating Matrix'!$D$10:$H$10,0))),"",INDEX('Rating Matrix'!$D$5:$H$9,MATCH(Register!I27,'Rating Matrix'!$C$5:$C$9,0),MATCH(Register!H27,'Rating Matrix'!$D$10:$H$10,0)))</f>
        <v/>
      </c>
      <c r="K27" s="53"/>
      <c r="L27" s="55"/>
      <c r="M27" s="53"/>
      <c r="N27" s="54"/>
      <c r="O27" s="55"/>
      <c r="P27" s="55"/>
      <c r="Q27" s="53"/>
    </row>
    <row r="28" spans="1:17" s="42" customFormat="1" ht="15">
      <c r="A28" s="53">
        <v>22</v>
      </c>
      <c r="B28" s="54"/>
      <c r="C28" s="53"/>
      <c r="D28" s="45"/>
      <c r="E28" s="55"/>
      <c r="F28" s="55"/>
      <c r="G28" s="55"/>
      <c r="H28" s="53"/>
      <c r="I28" s="53"/>
      <c r="J28" s="118" t="str">
        <f>IF(ISNA(INDEX('Rating Matrix'!$D$5:$H$9,MATCH(Register!I28,'Rating Matrix'!$C$5:$C$9,0),MATCH(Register!H28,'Rating Matrix'!$D$10:$H$10,0))),"",INDEX('Rating Matrix'!$D$5:$H$9,MATCH(Register!I28,'Rating Matrix'!$C$5:$C$9,0),MATCH(Register!H28,'Rating Matrix'!$D$10:$H$10,0)))</f>
        <v/>
      </c>
      <c r="K28" s="53"/>
      <c r="L28" s="55"/>
      <c r="M28" s="53"/>
      <c r="N28" s="54"/>
      <c r="O28" s="55"/>
      <c r="P28" s="55"/>
      <c r="Q28" s="53"/>
    </row>
    <row r="29" spans="1:17" s="42" customFormat="1" ht="15">
      <c r="A29" s="53">
        <v>23</v>
      </c>
      <c r="B29" s="54"/>
      <c r="C29" s="53"/>
      <c r="D29" s="45"/>
      <c r="E29" s="55"/>
      <c r="F29" s="55"/>
      <c r="G29" s="55"/>
      <c r="H29" s="53"/>
      <c r="I29" s="53"/>
      <c r="J29" s="118" t="str">
        <f>IF(ISNA(INDEX('Rating Matrix'!$D$5:$H$9,MATCH(Register!I29,'Rating Matrix'!$C$5:$C$9,0),MATCH(Register!H29,'Rating Matrix'!$D$10:$H$10,0))),"",INDEX('Rating Matrix'!$D$5:$H$9,MATCH(Register!I29,'Rating Matrix'!$C$5:$C$9,0),MATCH(Register!H29,'Rating Matrix'!$D$10:$H$10,0)))</f>
        <v/>
      </c>
      <c r="K29" s="53"/>
      <c r="L29" s="55"/>
      <c r="M29" s="53"/>
      <c r="N29" s="54"/>
      <c r="O29" s="55"/>
      <c r="P29" s="55"/>
      <c r="Q29" s="53"/>
    </row>
    <row r="30" spans="1:17" s="42" customFormat="1" ht="15">
      <c r="A30" s="53">
        <v>24</v>
      </c>
      <c r="B30" s="54"/>
      <c r="C30" s="53"/>
      <c r="D30" s="45"/>
      <c r="E30" s="55"/>
      <c r="F30" s="55"/>
      <c r="G30" s="55"/>
      <c r="H30" s="53"/>
      <c r="I30" s="53"/>
      <c r="J30" s="118" t="str">
        <f>IF(ISNA(INDEX('Rating Matrix'!$D$5:$H$9,MATCH(Register!I30,'Rating Matrix'!$C$5:$C$9,0),MATCH(Register!H30,'Rating Matrix'!$D$10:$H$10,0))),"",INDEX('Rating Matrix'!$D$5:$H$9,MATCH(Register!I30,'Rating Matrix'!$C$5:$C$9,0),MATCH(Register!H30,'Rating Matrix'!$D$10:$H$10,0)))</f>
        <v/>
      </c>
      <c r="K30" s="53"/>
      <c r="L30" s="55"/>
      <c r="M30" s="53"/>
      <c r="N30" s="54"/>
      <c r="O30" s="55"/>
      <c r="P30" s="55"/>
      <c r="Q30" s="53"/>
    </row>
    <row r="32" spans="1:17" customFormat="1" ht="15.75"/>
    <row r="33" customFormat="1" ht="15.75"/>
    <row r="34" customFormat="1" ht="15.75"/>
    <row r="35" customFormat="1" ht="15.75"/>
    <row r="36" customFormat="1" ht="15.75"/>
    <row r="37" customFormat="1" ht="15.75"/>
    <row r="38" customFormat="1" ht="15.75"/>
    <row r="39" customFormat="1" ht="15.75"/>
    <row r="40" customFormat="1" ht="15.75"/>
    <row r="41" customFormat="1" ht="15.75"/>
    <row r="42" customFormat="1" ht="15.75"/>
    <row r="43" customFormat="1" ht="15.75"/>
    <row r="44" customFormat="1" ht="15.75"/>
    <row r="45" customFormat="1" ht="15.75"/>
    <row r="46" customFormat="1" ht="15.75"/>
    <row r="47" customFormat="1" ht="15.75"/>
    <row r="48" customFormat="1" ht="15.75"/>
    <row r="49" spans="3:3" customFormat="1" ht="15.75"/>
    <row r="62" spans="3:3" ht="15.75">
      <c r="C62" s="117"/>
    </row>
    <row r="63" spans="3:3" ht="15.75">
      <c r="C63" s="117"/>
    </row>
    <row r="64" spans="3:3" ht="15.75">
      <c r="C64" s="117"/>
    </row>
    <row r="65" spans="3:3" ht="15.75">
      <c r="C65" s="117"/>
    </row>
    <row r="66" spans="3:3" ht="15.75">
      <c r="C66" s="117"/>
    </row>
    <row r="67" spans="3:3" ht="15.75">
      <c r="C67" s="117"/>
    </row>
    <row r="68" spans="3:3" ht="15.75">
      <c r="C68" s="117"/>
    </row>
    <row r="69" spans="3:3" ht="15.75">
      <c r="C69" s="117"/>
    </row>
    <row r="70" spans="3:3" ht="15.75">
      <c r="C70" s="117"/>
    </row>
    <row r="71" spans="3:3" ht="15.75">
      <c r="C71" s="117"/>
    </row>
    <row r="72" spans="3:3" ht="15.75">
      <c r="C72" s="117"/>
    </row>
    <row r="73" spans="3:3" ht="15.75">
      <c r="C73" s="117"/>
    </row>
    <row r="74" spans="3:3" ht="15.75">
      <c r="C74" s="117"/>
    </row>
    <row r="75" spans="3:3" ht="15.75">
      <c r="C75" s="117"/>
    </row>
    <row r="76" spans="3:3" ht="15.75">
      <c r="C76" s="117"/>
    </row>
    <row r="77" spans="3:3" ht="15.75">
      <c r="C77" s="117"/>
    </row>
  </sheetData>
  <mergeCells count="19">
    <mergeCell ref="P4:P5"/>
    <mergeCell ref="O3:Q3"/>
    <mergeCell ref="K4:K5"/>
    <mergeCell ref="A4:A5"/>
    <mergeCell ref="B4:B5"/>
    <mergeCell ref="C4:C5"/>
    <mergeCell ref="D4:D5"/>
    <mergeCell ref="E4:E5"/>
    <mergeCell ref="Q4:Q5"/>
    <mergeCell ref="O4:O5"/>
    <mergeCell ref="N4:N5"/>
    <mergeCell ref="M4:M5"/>
    <mergeCell ref="H3:J3"/>
    <mergeCell ref="L4:L5"/>
    <mergeCell ref="H4:J4"/>
    <mergeCell ref="F4:F5"/>
    <mergeCell ref="G4:G5"/>
    <mergeCell ref="A3:G3"/>
    <mergeCell ref="K3:N3"/>
  </mergeCells>
  <phoneticPr fontId="6" type="noConversion"/>
  <dataValidations count="5">
    <dataValidation type="list" allowBlank="1" showInputMessage="1" showErrorMessage="1" sqref="H7:H30" xr:uid="{00000000-0002-0000-0200-000000000000}">
      <formula1>Likelihood</formula1>
    </dataValidation>
    <dataValidation type="list" allowBlank="1" showInputMessage="1" showErrorMessage="1" sqref="I7:I30" xr:uid="{00000000-0002-0000-0200-000001000000}">
      <formula1>Consequence</formula1>
    </dataValidation>
    <dataValidation type="list" allowBlank="1" showInputMessage="1" showErrorMessage="1" sqref="Q7:Q30" xr:uid="{00000000-0002-0000-0200-000002000000}">
      <formula1>Status</formula1>
    </dataValidation>
    <dataValidation type="list" allowBlank="1" showInputMessage="1" showErrorMessage="1" sqref="K7:K30" xr:uid="{00000000-0002-0000-0200-000003000000}">
      <formula1>Treatment</formula1>
    </dataValidation>
    <dataValidation type="list" allowBlank="1" showInputMessage="1" showErrorMessage="1" sqref="D7:D30" xr:uid="{00000000-0002-0000-0200-000004000000}">
      <formula1>Risk_Category</formula1>
    </dataValidation>
  </dataValidations>
  <printOptions horizontalCentered="1"/>
  <pageMargins left="0.36000000000000004" right="0.36000000000000004" top="1" bottom="1" header="0.5" footer="0.5"/>
  <pageSetup paperSize="9" scale="48" fitToWidth="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cellIs" priority="23" operator="equal" id="{058B42EE-1EDA-2B48-8E3C-CAD54F744A61}">
            <xm:f>Lists!$B$31</xm:f>
            <x14:dxf>
              <font>
                <b val="0"/>
                <i val="0"/>
                <color auto="1"/>
              </font>
              <fill>
                <patternFill patternType="solid">
                  <fgColor indexed="64"/>
                  <bgColor rgb="FFE90A0A"/>
                </patternFill>
              </fill>
            </x14:dxf>
          </x14:cfRule>
          <x14:cfRule type="cellIs" priority="24" operator="equal" id="{D2C0916B-6320-C94B-824E-339C3C81A750}">
            <xm:f>Lists!$B$32</xm:f>
            <x14:dxf>
              <font>
                <b val="0"/>
                <i val="0"/>
                <color auto="1"/>
              </font>
              <fill>
                <patternFill patternType="solid">
                  <fgColor indexed="64"/>
                  <bgColor rgb="FFE66E00"/>
                </patternFill>
              </fill>
            </x14:dxf>
          </x14:cfRule>
          <x14:cfRule type="cellIs" priority="25" operator="equal" id="{536B3590-7B3B-1F4E-98CA-757A8A974DB1}">
            <xm:f>Lists!$B$33</xm:f>
            <x14:dxf>
              <font>
                <b val="0"/>
                <i val="0"/>
                <color auto="1"/>
              </font>
              <fill>
                <patternFill patternType="solid">
                  <fgColor indexed="64"/>
                  <bgColor rgb="FFFFD00B"/>
                </patternFill>
              </fill>
            </x14:dxf>
          </x14:cfRule>
          <x14:cfRule type="cellIs" priority="26" operator="equal" id="{D6DCD289-46AA-7C4B-B4CF-3599460060A3}">
            <xm:f>Lists!$B$34</xm:f>
            <x14:dxf>
              <font>
                <b val="0"/>
                <i val="0"/>
                <color auto="1"/>
              </font>
              <fill>
                <patternFill patternType="solid">
                  <fgColor indexed="64"/>
                  <bgColor rgb="FFAFCE0F"/>
                </patternFill>
              </fill>
            </x14:dxf>
          </x14:cfRule>
          <x14:cfRule type="cellIs" priority="27" operator="equal" id="{6D50D38D-F0C8-5E4D-987D-392D7EA78A23}">
            <xm:f>Lists!$B$35</xm:f>
            <x14:dxf>
              <font>
                <b val="0"/>
                <i val="0"/>
                <color auto="1"/>
              </font>
              <fill>
                <patternFill patternType="solid">
                  <fgColor indexed="64"/>
                  <bgColor rgb="FF109F10"/>
                </patternFill>
              </fill>
            </x14:dxf>
          </x14:cfRule>
          <x14:cfRule type="cellIs" priority="28" operator="equal" id="{1A803A0B-D147-4A4F-85A1-66A64775B308}">
            <xm:f>Lists!$C$31</xm:f>
            <x14:dxf>
              <font>
                <b val="0"/>
                <i val="0"/>
                <color auto="1"/>
              </font>
              <fill>
                <patternFill patternType="solid">
                  <fgColor indexed="64"/>
                  <bgColor rgb="FFDF0A0A"/>
                </patternFill>
              </fill>
            </x14:dxf>
          </x14:cfRule>
          <x14:cfRule type="cellIs" priority="29" operator="equal" id="{DCF9C697-0246-704D-ACE9-49B16CA30E39}">
            <xm:f>Lists!$C$32</xm:f>
            <x14:dxf>
              <font>
                <b val="0"/>
                <i val="0"/>
                <color auto="1"/>
              </font>
              <fill>
                <patternFill patternType="solid">
                  <fgColor indexed="64"/>
                  <bgColor rgb="FFE66E00"/>
                </patternFill>
              </fill>
            </x14:dxf>
          </x14:cfRule>
          <x14:cfRule type="cellIs" priority="30" operator="equal" id="{CD36AF86-5B62-7E4D-A1B7-5EC739FF9F36}">
            <xm:f>Lists!$C$33</xm:f>
            <x14:dxf>
              <font>
                <b val="0"/>
                <i val="0"/>
                <color auto="1"/>
              </font>
              <fill>
                <patternFill patternType="solid">
                  <fgColor indexed="64"/>
                  <bgColor rgb="FFFFD00B"/>
                </patternFill>
              </fill>
            </x14:dxf>
          </x14:cfRule>
          <x14:cfRule type="cellIs" priority="31" operator="equal" id="{E6571ABD-7B15-4149-A9CF-3E45237FBA24}">
            <xm:f>Lists!$C$34</xm:f>
            <x14:dxf>
              <font>
                <b val="0"/>
                <i val="0"/>
                <color auto="1"/>
              </font>
              <fill>
                <patternFill patternType="solid">
                  <fgColor indexed="64"/>
                  <bgColor rgb="FFAFCE0F"/>
                </patternFill>
              </fill>
            </x14:dxf>
          </x14:cfRule>
          <x14:cfRule type="cellIs" priority="32" operator="equal" id="{E808173F-323A-D641-B82D-B5A58C9D3F43}">
            <xm:f>Lists!$C$35</xm:f>
            <x14:dxf>
              <font>
                <b val="0"/>
                <i val="0"/>
                <color auto="1"/>
              </font>
              <fill>
                <patternFill patternType="solid">
                  <fgColor indexed="64"/>
                  <bgColor rgb="FF109F10"/>
                </patternFill>
              </fill>
            </x14:dxf>
          </x14:cfRule>
          <x14:cfRule type="cellIs" priority="33" operator="equal" id="{163B10C1-EECD-7B44-BB4F-461283745AC4}">
            <xm:f>Lists!$D$31</xm:f>
            <x14:dxf>
              <font>
                <b val="0"/>
                <i val="0"/>
                <color auto="1"/>
              </font>
              <fill>
                <patternFill patternType="solid">
                  <fgColor indexed="64"/>
                  <bgColor rgb="FFDF0A0A"/>
                </patternFill>
              </fill>
            </x14:dxf>
          </x14:cfRule>
          <x14:cfRule type="cellIs" priority="34" operator="equal" id="{0F2736CE-6114-944B-A1CD-8F7B2B5ABBBA}">
            <xm:f>Lists!$D$32</xm:f>
            <x14:dxf>
              <font>
                <b val="0"/>
                <i val="0"/>
                <color auto="1"/>
              </font>
              <fill>
                <patternFill patternType="solid">
                  <fgColor indexed="64"/>
                  <bgColor rgb="FFE66E00"/>
                </patternFill>
              </fill>
            </x14:dxf>
          </x14:cfRule>
          <x14:cfRule type="cellIs" priority="35" operator="equal" id="{89AAF578-8CF7-5848-B1CD-06603EB01781}">
            <xm:f>Lists!$D$33</xm:f>
            <x14:dxf>
              <font>
                <b val="0"/>
                <i val="0"/>
                <color auto="1"/>
              </font>
              <fill>
                <patternFill patternType="solid">
                  <fgColor indexed="64"/>
                  <bgColor rgb="FFFFD00B"/>
                </patternFill>
              </fill>
            </x14:dxf>
          </x14:cfRule>
          <x14:cfRule type="cellIs" priority="36" operator="equal" id="{6492EAD7-0CB7-B449-BC86-CC15D07F8AE8}">
            <xm:f>Lists!$D$34</xm:f>
            <x14:dxf>
              <font>
                <b val="0"/>
                <i val="0"/>
                <color auto="1"/>
              </font>
              <fill>
                <patternFill patternType="solid">
                  <fgColor indexed="64"/>
                  <bgColor rgb="FFAFCE0F"/>
                </patternFill>
              </fill>
            </x14:dxf>
          </x14:cfRule>
          <x14:cfRule type="cellIs" priority="37" operator="equal" id="{77F9A9A7-6811-8142-98A7-2AFF065791B0}">
            <xm:f>Lists!$D$35</xm:f>
            <x14:dxf>
              <font>
                <b val="0"/>
                <i val="0"/>
                <color auto="1"/>
              </font>
              <fill>
                <patternFill patternType="solid">
                  <fgColor indexed="64"/>
                  <bgColor rgb="FF109F10"/>
                </patternFill>
              </fill>
            </x14:dxf>
          </x14:cfRule>
          <x14:cfRule type="cellIs" priority="38" operator="equal" id="{CDF9A701-4131-C34B-B637-C9C1501605F3}">
            <xm:f>Lists!$E$31</xm:f>
            <x14:dxf>
              <font>
                <b val="0"/>
                <i val="0"/>
                <color auto="1"/>
              </font>
              <fill>
                <patternFill patternType="solid">
                  <fgColor indexed="64"/>
                  <bgColor rgb="FFDF0A0A"/>
                </patternFill>
              </fill>
            </x14:dxf>
          </x14:cfRule>
          <x14:cfRule type="cellIs" priority="39" operator="equal" id="{A066BEB8-46C4-2D47-9466-F43C5C2A8165}">
            <xm:f>Lists!$E$32</xm:f>
            <x14:dxf>
              <font>
                <b val="0"/>
                <i val="0"/>
                <color auto="1"/>
              </font>
              <fill>
                <patternFill patternType="solid">
                  <fgColor indexed="64"/>
                  <bgColor rgb="FFDF6E00"/>
                </patternFill>
              </fill>
            </x14:dxf>
          </x14:cfRule>
          <x14:cfRule type="cellIs" priority="40" operator="equal" id="{40A87A2E-AACE-E148-804A-6C37475BBC0A}">
            <xm:f>Lists!$E$33</xm:f>
            <x14:dxf>
              <font>
                <b val="0"/>
                <i val="0"/>
                <color auto="1"/>
              </font>
              <fill>
                <patternFill patternType="solid">
                  <fgColor indexed="64"/>
                  <bgColor rgb="FFFFD00B"/>
                </patternFill>
              </fill>
            </x14:dxf>
          </x14:cfRule>
          <x14:cfRule type="cellIs" priority="41" operator="equal" id="{7ADF5471-E2AB-7643-88BD-8044733BDCB8}">
            <xm:f>Lists!$E$34</xm:f>
            <x14:dxf>
              <font>
                <b val="0"/>
                <i val="0"/>
                <color auto="1"/>
              </font>
              <fill>
                <patternFill patternType="solid">
                  <fgColor indexed="64"/>
                  <bgColor rgb="FFAFCE0F"/>
                </patternFill>
              </fill>
            </x14:dxf>
          </x14:cfRule>
          <x14:cfRule type="cellIs" priority="42" operator="equal" id="{B298AB76-1C19-4544-8E71-981195038DED}">
            <xm:f>Lists!$E$35</xm:f>
            <x14:dxf>
              <font>
                <b val="0"/>
                <i val="0"/>
                <color auto="1"/>
              </font>
              <fill>
                <patternFill patternType="solid">
                  <fgColor indexed="64"/>
                  <bgColor rgb="FF109F10"/>
                </patternFill>
              </fill>
            </x14:dxf>
          </x14:cfRule>
          <x14:cfRule type="cellIs" priority="43" operator="equal" id="{216E0FA8-5FF8-594F-AA9B-B42F46773C4A}">
            <xm:f>Lists!$B$53</xm:f>
            <x14:dxf>
              <font>
                <b val="0"/>
                <i val="0"/>
                <color theme="0"/>
              </font>
              <fill>
                <patternFill patternType="solid">
                  <fgColor indexed="64"/>
                  <bgColor theme="1" tint="0.34998626667073579"/>
                </patternFill>
              </fill>
            </x14:dxf>
          </x14:cfRule>
          <x14:cfRule type="cellIs" priority="44" operator="equal" id="{167A18EF-F6C8-324A-ABA8-5F0DD51C71C5}">
            <xm:f>Lists!$B$54</xm:f>
            <x14:dxf>
              <font>
                <b val="0"/>
                <i val="0"/>
                <color theme="1" tint="4.9989318521683403E-2"/>
              </font>
              <fill>
                <patternFill patternType="none">
                  <fgColor indexed="64"/>
                  <bgColor auto="1"/>
                </patternFill>
              </fill>
            </x14:dxf>
          </x14:cfRule>
          <xm:sqref>Q5:XFD5 C1:XFD1 A2:XFD2 A50:XFD1048576 A6:XFD31 A5:O5 A4:XFD4 A3:H3 K3:XFD3</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35"/>
  <sheetViews>
    <sheetView showGridLines="0" zoomScale="90" zoomScaleNormal="90" zoomScalePageLayoutView="90" workbookViewId="0">
      <selection activeCell="A2" sqref="A2"/>
    </sheetView>
  </sheetViews>
  <sheetFormatPr defaultColWidth="10.8125" defaultRowHeight="17.25"/>
  <cols>
    <col min="1" max="1" width="2.3125" style="6" customWidth="1"/>
    <col min="2" max="2" width="16.1875" style="1" customWidth="1"/>
    <col min="3" max="5" width="48.3125" style="1" customWidth="1"/>
    <col min="6" max="16384" width="10.8125" style="1"/>
  </cols>
  <sheetData>
    <row r="1" spans="1:24" s="74" customFormat="1" ht="35" customHeight="1">
      <c r="A1" s="73"/>
      <c r="B1" s="72" t="s">
        <v>364</v>
      </c>
      <c r="C1" s="73"/>
      <c r="D1" s="72"/>
      <c r="E1" s="72"/>
      <c r="F1" s="77"/>
      <c r="G1" s="77"/>
      <c r="H1" s="77"/>
      <c r="I1" s="77"/>
      <c r="J1" s="77"/>
      <c r="K1" s="77"/>
      <c r="L1" s="77"/>
      <c r="M1" s="77"/>
      <c r="N1" s="77"/>
      <c r="O1" s="77"/>
      <c r="P1" s="77"/>
      <c r="Q1" s="77"/>
      <c r="R1" s="77"/>
      <c r="S1" s="77"/>
      <c r="T1" s="77"/>
      <c r="U1" s="77"/>
      <c r="V1" s="77"/>
      <c r="W1" s="77"/>
      <c r="X1" s="77"/>
    </row>
    <row r="2" spans="1:24" ht="15">
      <c r="A2" s="1"/>
      <c r="B2" s="16"/>
      <c r="C2" s="16"/>
      <c r="D2" s="16"/>
      <c r="E2" s="17"/>
    </row>
    <row r="3" spans="1:24" s="104" customFormat="1" ht="43.05" customHeight="1">
      <c r="A3" s="6"/>
      <c r="B3" s="103" t="s">
        <v>320</v>
      </c>
      <c r="C3" s="68" t="s">
        <v>23</v>
      </c>
      <c r="D3" s="67" t="s">
        <v>2</v>
      </c>
      <c r="E3" s="67" t="s">
        <v>3</v>
      </c>
      <c r="G3" s="6"/>
    </row>
    <row r="4" spans="1:24" s="19" customFormat="1" ht="87" customHeight="1">
      <c r="A4" s="1"/>
      <c r="B4" s="105" t="s">
        <v>83</v>
      </c>
      <c r="C4" s="105" t="s">
        <v>248</v>
      </c>
      <c r="D4" s="105" t="s">
        <v>189</v>
      </c>
      <c r="E4" s="105" t="s">
        <v>190</v>
      </c>
      <c r="G4" s="1"/>
    </row>
    <row r="5" spans="1:24" s="19" customFormat="1" ht="87" customHeight="1">
      <c r="A5" s="1"/>
      <c r="B5" s="105" t="s">
        <v>83</v>
      </c>
      <c r="C5" s="105" t="s">
        <v>25</v>
      </c>
      <c r="D5" s="105" t="s">
        <v>191</v>
      </c>
      <c r="E5" s="105" t="s">
        <v>192</v>
      </c>
      <c r="G5" s="1"/>
    </row>
    <row r="6" spans="1:24" s="19" customFormat="1" ht="87" customHeight="1">
      <c r="A6" s="1"/>
      <c r="B6" s="106" t="s">
        <v>83</v>
      </c>
      <c r="C6" s="105" t="s">
        <v>193</v>
      </c>
      <c r="D6" s="105" t="s">
        <v>194</v>
      </c>
      <c r="E6" s="105" t="s">
        <v>195</v>
      </c>
      <c r="F6" s="61"/>
      <c r="G6" s="1"/>
    </row>
    <row r="7" spans="1:24" s="19" customFormat="1" ht="87" customHeight="1">
      <c r="A7" s="1"/>
      <c r="B7" s="105" t="s">
        <v>83</v>
      </c>
      <c r="C7" s="105" t="s">
        <v>327</v>
      </c>
      <c r="D7" s="105" t="s">
        <v>249</v>
      </c>
      <c r="E7" s="105" t="s">
        <v>196</v>
      </c>
    </row>
    <row r="8" spans="1:24" s="19" customFormat="1" ht="87" customHeight="1">
      <c r="A8" s="1"/>
      <c r="B8" s="105" t="s">
        <v>83</v>
      </c>
      <c r="C8" s="105" t="s">
        <v>197</v>
      </c>
      <c r="D8" s="105" t="s">
        <v>198</v>
      </c>
      <c r="E8" s="105" t="s">
        <v>199</v>
      </c>
    </row>
    <row r="9" spans="1:24" s="19" customFormat="1" ht="87" customHeight="1">
      <c r="A9" s="1"/>
      <c r="B9" s="105" t="s">
        <v>83</v>
      </c>
      <c r="C9" s="105" t="s">
        <v>200</v>
      </c>
      <c r="D9" s="105" t="s">
        <v>308</v>
      </c>
      <c r="E9" s="105" t="s">
        <v>190</v>
      </c>
    </row>
    <row r="10" spans="1:24" s="19" customFormat="1" ht="87" customHeight="1">
      <c r="A10" s="1"/>
      <c r="B10" s="105" t="s">
        <v>83</v>
      </c>
      <c r="C10" s="105" t="s">
        <v>201</v>
      </c>
      <c r="D10" s="105" t="s">
        <v>250</v>
      </c>
      <c r="E10" s="105" t="s">
        <v>199</v>
      </c>
    </row>
    <row r="11" spans="1:24" s="19" customFormat="1" ht="87" customHeight="1">
      <c r="A11"/>
      <c r="B11" s="105" t="s">
        <v>83</v>
      </c>
      <c r="C11" s="105" t="s">
        <v>202</v>
      </c>
      <c r="D11" s="105" t="s">
        <v>203</v>
      </c>
      <c r="E11" s="105" t="s">
        <v>204</v>
      </c>
    </row>
    <row r="12" spans="1:24" s="19" customFormat="1" ht="87" customHeight="1">
      <c r="A12" s="6"/>
      <c r="B12" s="105" t="s">
        <v>83</v>
      </c>
      <c r="C12" s="105" t="s">
        <v>205</v>
      </c>
      <c r="D12" s="105" t="s">
        <v>251</v>
      </c>
      <c r="E12" s="105" t="s">
        <v>206</v>
      </c>
    </row>
    <row r="13" spans="1:24" s="19" customFormat="1" ht="87" customHeight="1">
      <c r="A13" s="6"/>
      <c r="B13" s="105" t="s">
        <v>83</v>
      </c>
      <c r="C13" s="105" t="s">
        <v>207</v>
      </c>
      <c r="D13" s="105" t="s">
        <v>252</v>
      </c>
      <c r="E13" s="105" t="s">
        <v>206</v>
      </c>
    </row>
    <row r="14" spans="1:24" s="19" customFormat="1" ht="87" customHeight="1">
      <c r="A14" s="6"/>
      <c r="B14" s="106" t="s">
        <v>19</v>
      </c>
      <c r="C14" s="105" t="s">
        <v>208</v>
      </c>
      <c r="D14" s="105" t="s">
        <v>209</v>
      </c>
      <c r="E14" s="105" t="s">
        <v>309</v>
      </c>
    </row>
    <row r="15" spans="1:24" s="19" customFormat="1" ht="87" customHeight="1">
      <c r="A15" s="6"/>
      <c r="B15" s="105" t="s">
        <v>19</v>
      </c>
      <c r="C15" s="105" t="s">
        <v>210</v>
      </c>
      <c r="D15" s="105" t="s">
        <v>253</v>
      </c>
      <c r="E15" s="105" t="s">
        <v>211</v>
      </c>
    </row>
    <row r="16" spans="1:24" s="19" customFormat="1" ht="87" customHeight="1">
      <c r="A16" s="6"/>
      <c r="B16" s="105" t="s">
        <v>17</v>
      </c>
      <c r="C16" s="105" t="s">
        <v>212</v>
      </c>
      <c r="D16" s="105" t="s">
        <v>213</v>
      </c>
      <c r="E16" s="105" t="s">
        <v>190</v>
      </c>
    </row>
    <row r="17" spans="1:5" s="19" customFormat="1" ht="87" customHeight="1">
      <c r="A17" s="6"/>
      <c r="B17" s="105" t="s">
        <v>17</v>
      </c>
      <c r="C17" s="105" t="s">
        <v>214</v>
      </c>
      <c r="D17" s="105" t="s">
        <v>254</v>
      </c>
      <c r="E17" s="105" t="s">
        <v>215</v>
      </c>
    </row>
    <row r="18" spans="1:5" s="19" customFormat="1" ht="87" customHeight="1">
      <c r="A18" s="6"/>
      <c r="B18" s="105" t="s">
        <v>17</v>
      </c>
      <c r="C18" s="105" t="s">
        <v>87</v>
      </c>
      <c r="D18" s="105" t="s">
        <v>27</v>
      </c>
      <c r="E18" s="105" t="s">
        <v>88</v>
      </c>
    </row>
    <row r="19" spans="1:5" s="19" customFormat="1" ht="87" customHeight="1">
      <c r="A19" s="6"/>
      <c r="B19" s="105" t="s">
        <v>17</v>
      </c>
      <c r="C19" s="105" t="s">
        <v>216</v>
      </c>
      <c r="D19" s="105" t="s">
        <v>29</v>
      </c>
      <c r="E19" s="105" t="s">
        <v>28</v>
      </c>
    </row>
    <row r="20" spans="1:5" s="19" customFormat="1" ht="87" customHeight="1">
      <c r="A20" s="6"/>
      <c r="B20" s="105" t="s">
        <v>17</v>
      </c>
      <c r="C20" s="105" t="s">
        <v>217</v>
      </c>
      <c r="D20" s="105" t="s">
        <v>218</v>
      </c>
      <c r="E20" s="105" t="s">
        <v>211</v>
      </c>
    </row>
    <row r="21" spans="1:5" s="19" customFormat="1" ht="87" customHeight="1">
      <c r="A21" s="6"/>
      <c r="B21" s="105" t="s">
        <v>82</v>
      </c>
      <c r="C21" s="105" t="s">
        <v>219</v>
      </c>
      <c r="D21" s="105" t="s">
        <v>310</v>
      </c>
      <c r="E21" s="105" t="s">
        <v>133</v>
      </c>
    </row>
    <row r="22" spans="1:5" s="20" customFormat="1" ht="87" customHeight="1">
      <c r="A22" s="6"/>
      <c r="B22" s="105" t="s">
        <v>82</v>
      </c>
      <c r="C22" s="105" t="s">
        <v>220</v>
      </c>
      <c r="D22" s="105" t="s">
        <v>255</v>
      </c>
      <c r="E22" s="105" t="s">
        <v>221</v>
      </c>
    </row>
    <row r="23" spans="1:5" s="20" customFormat="1" ht="87" customHeight="1">
      <c r="A23" s="6"/>
      <c r="B23" s="106" t="s">
        <v>82</v>
      </c>
      <c r="C23" s="105" t="s">
        <v>222</v>
      </c>
      <c r="D23" s="105" t="s">
        <v>26</v>
      </c>
      <c r="E23" s="105" t="s">
        <v>223</v>
      </c>
    </row>
    <row r="24" spans="1:5" s="20" customFormat="1" ht="87" customHeight="1">
      <c r="A24" s="6"/>
      <c r="B24" s="105" t="s">
        <v>82</v>
      </c>
      <c r="C24" s="105" t="s">
        <v>224</v>
      </c>
      <c r="D24" s="105" t="s">
        <v>225</v>
      </c>
      <c r="E24" s="105" t="s">
        <v>226</v>
      </c>
    </row>
    <row r="25" spans="1:5" s="20" customFormat="1" ht="87" customHeight="1">
      <c r="A25" s="6"/>
      <c r="B25" s="105" t="s">
        <v>86</v>
      </c>
      <c r="C25" s="105" t="s">
        <v>111</v>
      </c>
      <c r="D25" s="105" t="s">
        <v>227</v>
      </c>
      <c r="E25" s="105" t="s">
        <v>228</v>
      </c>
    </row>
    <row r="26" spans="1:5" s="20" customFormat="1" ht="87" customHeight="1">
      <c r="A26" s="6"/>
      <c r="B26" s="105" t="s">
        <v>86</v>
      </c>
      <c r="C26" s="105" t="s">
        <v>229</v>
      </c>
      <c r="D26" s="105" t="s">
        <v>230</v>
      </c>
      <c r="E26" s="105" t="s">
        <v>231</v>
      </c>
    </row>
    <row r="27" spans="1:5" s="20" customFormat="1" ht="87" customHeight="1">
      <c r="A27" s="6"/>
      <c r="B27" s="105" t="s">
        <v>86</v>
      </c>
      <c r="C27" s="105" t="s">
        <v>311</v>
      </c>
      <c r="D27" s="105" t="s">
        <v>312</v>
      </c>
      <c r="E27" s="105" t="s">
        <v>232</v>
      </c>
    </row>
    <row r="28" spans="1:5" s="20" customFormat="1" ht="87" customHeight="1">
      <c r="A28" s="6"/>
      <c r="B28" s="105" t="s">
        <v>86</v>
      </c>
      <c r="C28" s="105" t="s">
        <v>233</v>
      </c>
      <c r="D28" s="105" t="s">
        <v>234</v>
      </c>
      <c r="E28" s="105" t="s">
        <v>235</v>
      </c>
    </row>
    <row r="29" spans="1:5" s="20" customFormat="1" ht="87" customHeight="1">
      <c r="A29" s="6"/>
      <c r="B29" s="105" t="s">
        <v>86</v>
      </c>
      <c r="C29" s="105" t="s">
        <v>236</v>
      </c>
      <c r="D29" s="105" t="s">
        <v>374</v>
      </c>
      <c r="E29" s="105" t="s">
        <v>237</v>
      </c>
    </row>
    <row r="30" spans="1:5" s="20" customFormat="1" ht="87" customHeight="1">
      <c r="A30" s="6"/>
      <c r="B30" s="105" t="s">
        <v>18</v>
      </c>
      <c r="C30" s="105" t="s">
        <v>24</v>
      </c>
      <c r="D30" s="105" t="s">
        <v>256</v>
      </c>
      <c r="E30" s="105" t="s">
        <v>238</v>
      </c>
    </row>
    <row r="31" spans="1:5" s="20" customFormat="1" ht="87" customHeight="1">
      <c r="A31" s="6"/>
      <c r="B31" s="105" t="s">
        <v>84</v>
      </c>
      <c r="C31" s="105" t="s">
        <v>112</v>
      </c>
      <c r="D31" s="105" t="s">
        <v>239</v>
      </c>
      <c r="E31" s="105" t="s">
        <v>113</v>
      </c>
    </row>
    <row r="32" spans="1:5" s="20" customFormat="1" ht="87" customHeight="1">
      <c r="A32" s="6"/>
      <c r="B32" s="105" t="s">
        <v>84</v>
      </c>
      <c r="C32" s="105" t="s">
        <v>240</v>
      </c>
      <c r="D32" s="105" t="s">
        <v>257</v>
      </c>
      <c r="E32" s="105" t="s">
        <v>113</v>
      </c>
    </row>
    <row r="33" spans="1:5" s="20" customFormat="1" ht="87" customHeight="1">
      <c r="A33" s="6"/>
      <c r="B33" s="105" t="s">
        <v>84</v>
      </c>
      <c r="C33" s="105" t="s">
        <v>241</v>
      </c>
      <c r="D33" s="105" t="s">
        <v>328</v>
      </c>
      <c r="E33" s="105" t="s">
        <v>242</v>
      </c>
    </row>
    <row r="34" spans="1:5" s="20" customFormat="1" ht="87" customHeight="1">
      <c r="A34" s="6"/>
      <c r="B34" s="105" t="s">
        <v>84</v>
      </c>
      <c r="C34" s="105" t="s">
        <v>243</v>
      </c>
      <c r="D34" s="105" t="s">
        <v>244</v>
      </c>
      <c r="E34" s="105" t="s">
        <v>245</v>
      </c>
    </row>
    <row r="35" spans="1:5" s="20" customFormat="1" ht="87" customHeight="1">
      <c r="A35" s="6"/>
      <c r="B35" s="105" t="s">
        <v>84</v>
      </c>
      <c r="C35" s="105" t="s">
        <v>246</v>
      </c>
      <c r="D35" s="105" t="s">
        <v>313</v>
      </c>
      <c r="E35" s="105" t="s">
        <v>247</v>
      </c>
    </row>
  </sheetData>
  <sheetProtection sheet="1" objects="1" scenarios="1"/>
  <phoneticPr fontId="6" type="noConversion"/>
  <conditionalFormatting sqref="C1:XFD1">
    <cfRule type="cellIs" dxfId="209" priority="25" operator="equal">
      <formula>"Very Low"</formula>
    </cfRule>
    <cfRule type="cellIs" dxfId="208" priority="26" operator="equal">
      <formula>"Low"</formula>
    </cfRule>
    <cfRule type="cellIs" dxfId="207" priority="27" operator="equal">
      <formula>"Tolerable"</formula>
    </cfRule>
    <cfRule type="cellIs" dxfId="206" priority="28" operator="equal">
      <formula>"High"</formula>
    </cfRule>
    <cfRule type="cellIs" dxfId="205" priority="29" operator="equal">
      <formula>"Very High"</formula>
    </cfRule>
    <cfRule type="cellIs" dxfId="204" priority="30" operator="equal">
      <formula>"Open"</formula>
    </cfRule>
    <cfRule type="cellIs" dxfId="203" priority="31" operator="equal">
      <formula>"Closed"</formula>
    </cfRule>
    <cfRule type="cellIs" dxfId="202" priority="32" operator="equal">
      <formula>"Effective"</formula>
    </cfRule>
    <cfRule type="cellIs" dxfId="201" priority="33" operator="equal">
      <formula>"Insignificant"</formula>
    </cfRule>
    <cfRule type="cellIs" dxfId="200" priority="34" operator="equal">
      <formula>"Rare"</formula>
    </cfRule>
    <cfRule type="cellIs" dxfId="199" priority="35" operator="equal">
      <formula>"Strong"</formula>
    </cfRule>
    <cfRule type="cellIs" dxfId="198" priority="36" operator="equal">
      <formula>"Minor"</formula>
    </cfRule>
    <cfRule type="cellIs" dxfId="197" priority="37" operator="equal">
      <formula>"Unlikely"</formula>
    </cfRule>
    <cfRule type="cellIs" dxfId="196" priority="38" operator="equal">
      <formula>"Adequate"</formula>
    </cfRule>
    <cfRule type="cellIs" dxfId="195" priority="39" operator="equal">
      <formula>"Moderate"</formula>
    </cfRule>
    <cfRule type="cellIs" dxfId="194" priority="40" operator="equal">
      <formula>"Possible"</formula>
    </cfRule>
    <cfRule type="cellIs" dxfId="193" priority="41" operator="equal">
      <formula>"Needs Improvement"</formula>
    </cfRule>
    <cfRule type="cellIs" dxfId="192" priority="42" operator="equal">
      <formula>"Major"</formula>
    </cfRule>
    <cfRule type="cellIs" dxfId="191" priority="43" operator="equal">
      <formula>"Likely"</formula>
    </cfRule>
    <cfRule type="cellIs" dxfId="190" priority="44" operator="equal">
      <formula>"None"</formula>
    </cfRule>
    <cfRule type="cellIs" dxfId="189" priority="45" operator="equal">
      <formula>"Catastrophic"</formula>
    </cfRule>
    <cfRule type="cellIs" dxfId="188" priority="46" operator="equal">
      <formula>"Almost Certain"</formula>
    </cfRule>
  </conditionalFormatting>
  <conditionalFormatting sqref="A2:A28 A30:A1048576">
    <cfRule type="cellIs" dxfId="187" priority="24" operator="equal">
      <formula>"Almost Certain"</formula>
    </cfRule>
  </conditionalFormatting>
  <conditionalFormatting sqref="A29">
    <cfRule type="cellIs" dxfId="186" priority="23" operator="equal">
      <formula>"Almost Certain"</formula>
    </cfRule>
  </conditionalFormatting>
  <conditionalFormatting sqref="A1">
    <cfRule type="cellIs" dxfId="185" priority="1" operator="equal">
      <formula>"Very Low"</formula>
    </cfRule>
    <cfRule type="cellIs" dxfId="184" priority="2" operator="equal">
      <formula>"Low"</formula>
    </cfRule>
    <cfRule type="cellIs" dxfId="183" priority="3" operator="equal">
      <formula>"Tolerable"</formula>
    </cfRule>
    <cfRule type="cellIs" dxfId="182" priority="4" operator="equal">
      <formula>"High"</formula>
    </cfRule>
    <cfRule type="cellIs" dxfId="181" priority="5" operator="equal">
      <formula>"Very High"</formula>
    </cfRule>
    <cfRule type="cellIs" dxfId="180" priority="6" operator="equal">
      <formula>"Open"</formula>
    </cfRule>
    <cfRule type="cellIs" dxfId="179" priority="7" operator="equal">
      <formula>"Closed"</formula>
    </cfRule>
    <cfRule type="cellIs" dxfId="178" priority="8" operator="equal">
      <formula>"Effective"</formula>
    </cfRule>
    <cfRule type="cellIs" dxfId="177" priority="9" operator="equal">
      <formula>"Insignificant"</formula>
    </cfRule>
    <cfRule type="cellIs" dxfId="176" priority="10" operator="equal">
      <formula>"Rare"</formula>
    </cfRule>
    <cfRule type="cellIs" dxfId="175" priority="11" operator="equal">
      <formula>"Strong"</formula>
    </cfRule>
    <cfRule type="cellIs" dxfId="174" priority="12" operator="equal">
      <formula>"Minor"</formula>
    </cfRule>
    <cfRule type="cellIs" dxfId="173" priority="13" operator="equal">
      <formula>"Unlikely"</formula>
    </cfRule>
    <cfRule type="cellIs" dxfId="172" priority="14" operator="equal">
      <formula>"Adequate"</formula>
    </cfRule>
    <cfRule type="cellIs" dxfId="171" priority="15" operator="equal">
      <formula>"Moderate"</formula>
    </cfRule>
    <cfRule type="cellIs" dxfId="170" priority="16" operator="equal">
      <formula>"Possible"</formula>
    </cfRule>
    <cfRule type="cellIs" dxfId="169" priority="17" operator="equal">
      <formula>"Needs Improvement"</formula>
    </cfRule>
    <cfRule type="cellIs" dxfId="168" priority="18" operator="equal">
      <formula>"Major"</formula>
    </cfRule>
    <cfRule type="cellIs" dxfId="167" priority="19" operator="equal">
      <formula>"Likely"</formula>
    </cfRule>
    <cfRule type="cellIs" dxfId="166" priority="20" operator="equal">
      <formula>"None"</formula>
    </cfRule>
    <cfRule type="cellIs" dxfId="165" priority="21" operator="equal">
      <formula>"Catastrophic"</formula>
    </cfRule>
    <cfRule type="cellIs" dxfId="164" priority="22" operator="equal">
      <formula>"Almost Certain"</formula>
    </cfRule>
  </conditionalFormatting>
  <printOptions horizontalCentered="1"/>
  <pageMargins left="0.35000000000000003" right="0.35000000000000003" top="0.98" bottom="0.98" header="0.51" footer="0.51"/>
  <pageSetup paperSize="9" scale="44"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Z10"/>
  <sheetViews>
    <sheetView showGridLines="0" zoomScale="90" zoomScaleNormal="90" zoomScalePageLayoutView="90" workbookViewId="0">
      <selection activeCell="A2" sqref="A2"/>
    </sheetView>
  </sheetViews>
  <sheetFormatPr defaultColWidth="10.8125" defaultRowHeight="17.25"/>
  <cols>
    <col min="1" max="1" width="2.3125" style="6" customWidth="1"/>
    <col min="2" max="2" width="23.8125" style="6" customWidth="1"/>
    <col min="3" max="3" width="35.8125" style="6" customWidth="1"/>
    <col min="4" max="4" width="16.6875" style="6" customWidth="1"/>
    <col min="5" max="16384" width="10.8125" style="6"/>
  </cols>
  <sheetData>
    <row r="1" spans="1:26" s="74" customFormat="1" ht="33" customHeight="1">
      <c r="A1" s="72"/>
      <c r="B1" s="72" t="s">
        <v>260</v>
      </c>
      <c r="C1" s="73"/>
      <c r="D1" s="72"/>
      <c r="E1" s="1"/>
      <c r="F1" s="1"/>
      <c r="G1" s="1"/>
      <c r="H1" s="1"/>
      <c r="I1" s="1"/>
      <c r="J1" s="1"/>
      <c r="K1" s="1"/>
      <c r="L1" s="1"/>
      <c r="M1" s="1"/>
      <c r="N1" s="1"/>
      <c r="O1" s="1"/>
      <c r="P1" s="1"/>
      <c r="Q1" s="1"/>
      <c r="R1" s="1"/>
      <c r="S1" s="1"/>
      <c r="T1" s="1"/>
      <c r="U1" s="1"/>
      <c r="V1" s="1"/>
      <c r="W1" s="1"/>
      <c r="X1" s="1"/>
      <c r="Y1" s="1"/>
      <c r="Z1" s="1"/>
    </row>
    <row r="2" spans="1:26" s="1" customFormat="1" ht="15">
      <c r="B2" s="40"/>
      <c r="C2" s="40"/>
      <c r="D2" s="40"/>
    </row>
    <row r="3" spans="1:26" s="1" customFormat="1" ht="57" customHeight="1">
      <c r="B3" s="107" t="s">
        <v>121</v>
      </c>
      <c r="C3" s="30" t="s">
        <v>258</v>
      </c>
      <c r="D3" s="107" t="s">
        <v>259</v>
      </c>
    </row>
    <row r="4" spans="1:26" s="1" customFormat="1" ht="57" customHeight="1">
      <c r="B4" s="36" t="str">
        <f>Lists!B31</f>
        <v>ALMOST CERTAIN</v>
      </c>
      <c r="C4" s="45" t="s">
        <v>78</v>
      </c>
      <c r="D4" s="108" t="s">
        <v>39</v>
      </c>
    </row>
    <row r="5" spans="1:26" s="1" customFormat="1" ht="57" customHeight="1">
      <c r="B5" s="41" t="str">
        <f>Lists!B32</f>
        <v>LIKELY</v>
      </c>
      <c r="C5" s="45" t="s">
        <v>77</v>
      </c>
      <c r="D5" s="108" t="s">
        <v>75</v>
      </c>
    </row>
    <row r="6" spans="1:26" s="1" customFormat="1" ht="57" customHeight="1">
      <c r="B6" s="38" t="str">
        <f>Lists!B33</f>
        <v>POSSIBLE</v>
      </c>
      <c r="C6" s="45" t="s">
        <v>115</v>
      </c>
      <c r="D6" s="108" t="s">
        <v>74</v>
      </c>
    </row>
    <row r="7" spans="1:26" s="1" customFormat="1" ht="57" customHeight="1">
      <c r="B7" s="39" t="str">
        <f>Lists!B34</f>
        <v>UNLIKELY</v>
      </c>
      <c r="C7" s="45" t="s">
        <v>116</v>
      </c>
      <c r="D7" s="108" t="s">
        <v>76</v>
      </c>
    </row>
    <row r="8" spans="1:26" s="1" customFormat="1" ht="57" customHeight="1">
      <c r="B8" s="35" t="str">
        <f>Lists!B35</f>
        <v>RARE</v>
      </c>
      <c r="C8" s="45" t="s">
        <v>114</v>
      </c>
      <c r="D8" s="108" t="s">
        <v>73</v>
      </c>
    </row>
    <row r="9" spans="1:26" s="1" customFormat="1" ht="15"/>
    <row r="10" spans="1:26" ht="17.649999999999999">
      <c r="A10"/>
    </row>
  </sheetData>
  <sheetProtection sheet="1" objects="1" scenarios="1"/>
  <phoneticPr fontId="6" type="noConversion"/>
  <conditionalFormatting sqref="A2:XFD1048576">
    <cfRule type="cellIs" dxfId="163" priority="46" operator="equal">
      <formula>"Almost Certain"</formula>
    </cfRule>
  </conditionalFormatting>
  <conditionalFormatting sqref="B1:D1 AA1:XFD1">
    <cfRule type="cellIs" dxfId="162" priority="2" operator="equal">
      <formula>"Very Low"</formula>
    </cfRule>
    <cfRule type="cellIs" dxfId="161" priority="3" operator="equal">
      <formula>"Low"</formula>
    </cfRule>
    <cfRule type="cellIs" dxfId="160" priority="4" operator="equal">
      <formula>"Tolerable"</formula>
    </cfRule>
    <cfRule type="cellIs" dxfId="159" priority="5" operator="equal">
      <formula>"High"</formula>
    </cfRule>
    <cfRule type="cellIs" dxfId="158" priority="6" operator="equal">
      <formula>"Very High"</formula>
    </cfRule>
    <cfRule type="cellIs" dxfId="157" priority="7" operator="equal">
      <formula>"Open"</formula>
    </cfRule>
    <cfRule type="cellIs" dxfId="156" priority="8" operator="equal">
      <formula>"Closed"</formula>
    </cfRule>
    <cfRule type="cellIs" dxfId="155" priority="9" operator="equal">
      <formula>"Effective"</formula>
    </cfRule>
    <cfRule type="cellIs" dxfId="154" priority="10" operator="equal">
      <formula>"Insignificant"</formula>
    </cfRule>
    <cfRule type="cellIs" dxfId="153" priority="11" operator="equal">
      <formula>"Rare"</formula>
    </cfRule>
    <cfRule type="cellIs" dxfId="152" priority="12" operator="equal">
      <formula>"Strong"</formula>
    </cfRule>
    <cfRule type="cellIs" dxfId="151" priority="13" operator="equal">
      <formula>"Minor"</formula>
    </cfRule>
    <cfRule type="cellIs" dxfId="150" priority="14" operator="equal">
      <formula>"Unlikely"</formula>
    </cfRule>
    <cfRule type="cellIs" dxfId="149" priority="15" operator="equal">
      <formula>"Adequate"</formula>
    </cfRule>
    <cfRule type="cellIs" dxfId="148" priority="16" operator="equal">
      <formula>"Moderate"</formula>
    </cfRule>
    <cfRule type="cellIs" dxfId="147" priority="17" operator="equal">
      <formula>"Possible"</formula>
    </cfRule>
    <cfRule type="cellIs" dxfId="146" priority="18" operator="equal">
      <formula>"Needs Improvement"</formula>
    </cfRule>
    <cfRule type="cellIs" dxfId="145" priority="19" operator="equal">
      <formula>"Major"</formula>
    </cfRule>
    <cfRule type="cellIs" dxfId="144" priority="20" operator="equal">
      <formula>"Likely"</formula>
    </cfRule>
    <cfRule type="cellIs" dxfId="143" priority="21" operator="equal">
      <formula>"None"</formula>
    </cfRule>
    <cfRule type="cellIs" dxfId="142" priority="22" operator="equal">
      <formula>"Catastrophic"</formula>
    </cfRule>
    <cfRule type="cellIs" dxfId="141" priority="23" operator="equal">
      <formula>"Almost Certain"</formula>
    </cfRule>
  </conditionalFormatting>
  <conditionalFormatting sqref="E1:Z1">
    <cfRule type="cellIs" dxfId="140" priority="1" operator="equal">
      <formula>"Almost Certain"</formula>
    </cfRule>
  </conditionalFormatting>
  <printOptions horizontalCentered="1"/>
  <pageMargins left="0.75000000000000011" right="0.75000000000000011"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X44"/>
  <sheetViews>
    <sheetView showGridLines="0" zoomScale="90" zoomScaleNormal="90" zoomScalePageLayoutView="90" workbookViewId="0">
      <pane xSplit="3" ySplit="2" topLeftCell="D3" activePane="bottomRight" state="frozen"/>
      <selection pane="topRight" activeCell="D1" sqref="D1"/>
      <selection pane="bottomLeft" activeCell="A3" sqref="A3"/>
      <selection pane="bottomRight" activeCell="A2" sqref="A2"/>
    </sheetView>
  </sheetViews>
  <sheetFormatPr defaultColWidth="10.8125" defaultRowHeight="15"/>
  <cols>
    <col min="1" max="1" width="2.3125" style="11" customWidth="1"/>
    <col min="2" max="2" width="21.1875" style="11" customWidth="1"/>
    <col min="3" max="3" width="35.8125" style="13" customWidth="1"/>
    <col min="4" max="4" width="1.6875" style="1" customWidth="1"/>
    <col min="5" max="7" width="14.1875" style="11" customWidth="1"/>
    <col min="8" max="12" width="25.3125" style="11" customWidth="1"/>
    <col min="13" max="16384" width="10.8125" style="11"/>
  </cols>
  <sheetData>
    <row r="1" spans="1:24" s="74" customFormat="1" ht="30" customHeight="1">
      <c r="A1" s="72"/>
      <c r="B1" s="72" t="s">
        <v>261</v>
      </c>
      <c r="C1" s="73"/>
      <c r="D1" s="72"/>
      <c r="E1" s="72"/>
      <c r="F1" s="72"/>
      <c r="G1" s="72"/>
      <c r="H1" s="72"/>
      <c r="I1" s="72"/>
      <c r="J1" s="72"/>
      <c r="K1" s="72"/>
      <c r="L1" s="72"/>
      <c r="M1" s="77"/>
      <c r="N1" s="77"/>
      <c r="O1" s="77"/>
      <c r="P1" s="77"/>
      <c r="Q1" s="77"/>
      <c r="R1" s="77"/>
      <c r="S1" s="77"/>
      <c r="T1" s="77"/>
      <c r="U1" s="77"/>
      <c r="V1" s="77"/>
      <c r="W1" s="77"/>
      <c r="X1" s="77"/>
    </row>
    <row r="2" spans="1:24" s="29" customFormat="1" ht="20.65">
      <c r="A2" s="28"/>
      <c r="B2" s="28"/>
      <c r="C2" s="32"/>
      <c r="E2" s="33"/>
      <c r="F2" s="34"/>
      <c r="G2" s="28"/>
      <c r="H2" s="28"/>
      <c r="I2" s="28"/>
      <c r="J2" s="28"/>
      <c r="K2" s="28"/>
      <c r="L2" s="28"/>
    </row>
    <row r="3" spans="1:24" s="1" customFormat="1" ht="23" customHeight="1">
      <c r="B3" s="151" t="s">
        <v>121</v>
      </c>
      <c r="C3" s="153" t="s">
        <v>149</v>
      </c>
      <c r="E3" s="155" t="s">
        <v>31</v>
      </c>
      <c r="F3" s="156"/>
      <c r="G3" s="157"/>
      <c r="H3" s="48" t="s">
        <v>32</v>
      </c>
      <c r="I3" s="49" t="s">
        <v>33</v>
      </c>
      <c r="J3" s="158" t="s">
        <v>34</v>
      </c>
      <c r="K3" s="159"/>
      <c r="L3" s="160"/>
      <c r="N3" s="8"/>
    </row>
    <row r="4" spans="1:24" s="60" customFormat="1" ht="34.049999999999997" customHeight="1">
      <c r="B4" s="152"/>
      <c r="C4" s="154"/>
      <c r="E4" s="30" t="s">
        <v>79</v>
      </c>
      <c r="F4" s="56" t="s">
        <v>286</v>
      </c>
      <c r="G4" s="49" t="s">
        <v>35</v>
      </c>
      <c r="H4" s="50" t="s">
        <v>36</v>
      </c>
      <c r="I4" s="51" t="s">
        <v>52</v>
      </c>
      <c r="J4" s="50" t="s">
        <v>53</v>
      </c>
      <c r="K4" s="50" t="s">
        <v>37</v>
      </c>
      <c r="L4" s="50" t="s">
        <v>38</v>
      </c>
      <c r="N4" s="8"/>
    </row>
    <row r="5" spans="1:24" s="42" customFormat="1" ht="101" customHeight="1">
      <c r="A5" s="44"/>
      <c r="B5" s="36" t="str">
        <f>Lists!C31</f>
        <v>CATASTROPHIC</v>
      </c>
      <c r="C5" s="45" t="s">
        <v>321</v>
      </c>
      <c r="E5" s="47" t="s">
        <v>40</v>
      </c>
      <c r="F5" s="47" t="s">
        <v>40</v>
      </c>
      <c r="G5" s="47" t="s">
        <v>41</v>
      </c>
      <c r="H5" s="46" t="s">
        <v>264</v>
      </c>
      <c r="I5" s="109" t="s">
        <v>268</v>
      </c>
      <c r="J5" s="46" t="s">
        <v>54</v>
      </c>
      <c r="K5" s="46" t="s">
        <v>45</v>
      </c>
      <c r="L5" s="46" t="s">
        <v>50</v>
      </c>
    </row>
    <row r="6" spans="1:24" s="42" customFormat="1" ht="101" customHeight="1">
      <c r="A6" s="44"/>
      <c r="B6" s="41" t="str">
        <f>Lists!C32</f>
        <v>MAJOR</v>
      </c>
      <c r="C6" s="45" t="s">
        <v>322</v>
      </c>
      <c r="E6" s="47" t="s">
        <v>124</v>
      </c>
      <c r="F6" s="47" t="s">
        <v>126</v>
      </c>
      <c r="G6" s="47" t="s">
        <v>42</v>
      </c>
      <c r="H6" s="46" t="s">
        <v>265</v>
      </c>
      <c r="I6" s="109" t="s">
        <v>269</v>
      </c>
      <c r="J6" s="46" t="s">
        <v>55</v>
      </c>
      <c r="K6" s="46" t="s">
        <v>46</v>
      </c>
      <c r="L6" s="46" t="s">
        <v>324</v>
      </c>
    </row>
    <row r="7" spans="1:24" s="42" customFormat="1" ht="101" customHeight="1">
      <c r="A7" s="44"/>
      <c r="B7" s="38" t="str">
        <f>Lists!C33</f>
        <v>MODERATE</v>
      </c>
      <c r="C7" s="45" t="s">
        <v>323</v>
      </c>
      <c r="E7" s="47" t="s">
        <v>123</v>
      </c>
      <c r="F7" s="47" t="s">
        <v>127</v>
      </c>
      <c r="G7" s="47" t="s">
        <v>128</v>
      </c>
      <c r="H7" s="46" t="s">
        <v>266</v>
      </c>
      <c r="I7" s="109" t="s">
        <v>270</v>
      </c>
      <c r="J7" s="46" t="s">
        <v>56</v>
      </c>
      <c r="K7" s="46" t="s">
        <v>47</v>
      </c>
      <c r="L7" s="46" t="s">
        <v>325</v>
      </c>
    </row>
    <row r="8" spans="1:24" s="42" customFormat="1" ht="101" customHeight="1">
      <c r="A8" s="44"/>
      <c r="B8" s="39" t="str">
        <f>Lists!C34</f>
        <v>MINOR</v>
      </c>
      <c r="C8" s="45" t="s">
        <v>147</v>
      </c>
      <c r="E8" s="47" t="s">
        <v>122</v>
      </c>
      <c r="F8" s="47" t="s">
        <v>125</v>
      </c>
      <c r="G8" s="47" t="s">
        <v>129</v>
      </c>
      <c r="H8" s="46" t="s">
        <v>267</v>
      </c>
      <c r="I8" s="109" t="s">
        <v>271</v>
      </c>
      <c r="J8" s="46" t="s">
        <v>57</v>
      </c>
      <c r="K8" s="46" t="s">
        <v>48</v>
      </c>
      <c r="L8" s="46" t="s">
        <v>58</v>
      </c>
    </row>
    <row r="9" spans="1:24" s="42" customFormat="1" ht="101" customHeight="1">
      <c r="A9" s="44"/>
      <c r="B9" s="35" t="str">
        <f>Lists!C35</f>
        <v>INSIGNIFICANT</v>
      </c>
      <c r="C9" s="45" t="s">
        <v>146</v>
      </c>
      <c r="E9" s="47" t="s">
        <v>73</v>
      </c>
      <c r="F9" s="47" t="s">
        <v>73</v>
      </c>
      <c r="G9" s="47" t="s">
        <v>130</v>
      </c>
      <c r="H9" s="46" t="s">
        <v>43</v>
      </c>
      <c r="I9" s="109" t="s">
        <v>72</v>
      </c>
      <c r="J9" s="46" t="s">
        <v>44</v>
      </c>
      <c r="K9" s="46" t="s">
        <v>49</v>
      </c>
      <c r="L9" s="46" t="s">
        <v>51</v>
      </c>
    </row>
    <row r="10" spans="1:24" s="1" customFormat="1"/>
    <row r="11" spans="1:24" s="1" customFormat="1"/>
    <row r="12" spans="1:24" s="1" customFormat="1"/>
    <row r="13" spans="1:24" s="1" customFormat="1"/>
    <row r="14" spans="1:24" s="1" customFormat="1"/>
    <row r="15" spans="1:24" s="1" customFormat="1"/>
    <row r="16" spans="1: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4:14" s="1" customFormat="1"/>
    <row r="34" spans="14:14" s="1" customFormat="1"/>
    <row r="35" spans="14:14" s="1" customFormat="1"/>
    <row r="36" spans="14:14" s="1" customFormat="1"/>
    <row r="37" spans="14:14" s="1" customFormat="1"/>
    <row r="38" spans="14:14" s="1" customFormat="1"/>
    <row r="39" spans="14:14" s="1" customFormat="1"/>
    <row r="40" spans="14:14" s="1" customFormat="1"/>
    <row r="41" spans="14:14" s="1" customFormat="1"/>
    <row r="42" spans="14:14">
      <c r="N42" s="14"/>
    </row>
    <row r="43" spans="14:14">
      <c r="N43" s="14"/>
    </row>
    <row r="44" spans="14:14">
      <c r="N44" s="14"/>
    </row>
  </sheetData>
  <sheetProtection sheet="1" objects="1" scenarios="1"/>
  <mergeCells count="4">
    <mergeCell ref="B3:B4"/>
    <mergeCell ref="C3:C4"/>
    <mergeCell ref="E3:G3"/>
    <mergeCell ref="J3:L3"/>
  </mergeCells>
  <phoneticPr fontId="6" type="noConversion"/>
  <conditionalFormatting sqref="B5:B9">
    <cfRule type="cellIs" dxfId="139" priority="23" operator="equal">
      <formula>"Almost Certain"</formula>
    </cfRule>
  </conditionalFormatting>
  <conditionalFormatting sqref="B1:XFD1">
    <cfRule type="cellIs" dxfId="138" priority="1" operator="equal">
      <formula>"Very Low"</formula>
    </cfRule>
    <cfRule type="cellIs" dxfId="137" priority="2" operator="equal">
      <formula>"Low"</formula>
    </cfRule>
    <cfRule type="cellIs" dxfId="136" priority="3" operator="equal">
      <formula>"Tolerable"</formula>
    </cfRule>
    <cfRule type="cellIs" dxfId="135" priority="4" operator="equal">
      <formula>"High"</formula>
    </cfRule>
    <cfRule type="cellIs" dxfId="134" priority="5" operator="equal">
      <formula>"Very High"</formula>
    </cfRule>
    <cfRule type="cellIs" dxfId="133" priority="6" operator="equal">
      <formula>"Open"</formula>
    </cfRule>
    <cfRule type="cellIs" dxfId="132" priority="7" operator="equal">
      <formula>"Closed"</formula>
    </cfRule>
    <cfRule type="cellIs" dxfId="131" priority="8" operator="equal">
      <formula>"Effective"</formula>
    </cfRule>
    <cfRule type="cellIs" dxfId="130" priority="9" operator="equal">
      <formula>"Insignificant"</formula>
    </cfRule>
    <cfRule type="cellIs" dxfId="129" priority="10" operator="equal">
      <formula>"Rare"</formula>
    </cfRule>
    <cfRule type="cellIs" dxfId="128" priority="11" operator="equal">
      <formula>"Strong"</formula>
    </cfRule>
    <cfRule type="cellIs" dxfId="127" priority="12" operator="equal">
      <formula>"Minor"</formula>
    </cfRule>
    <cfRule type="cellIs" dxfId="126" priority="13" operator="equal">
      <formula>"Unlikely"</formula>
    </cfRule>
    <cfRule type="cellIs" dxfId="125" priority="14" operator="equal">
      <formula>"Adequate"</formula>
    </cfRule>
    <cfRule type="cellIs" dxfId="124" priority="15" operator="equal">
      <formula>"Moderate"</formula>
    </cfRule>
    <cfRule type="cellIs" dxfId="123" priority="16" operator="equal">
      <formula>"Possible"</formula>
    </cfRule>
    <cfRule type="cellIs" dxfId="122" priority="17" operator="equal">
      <formula>"Needs Improvement"</formula>
    </cfRule>
    <cfRule type="cellIs" dxfId="121" priority="18" operator="equal">
      <formula>"Major"</formula>
    </cfRule>
    <cfRule type="cellIs" dxfId="120" priority="19" operator="equal">
      <formula>"Likely"</formula>
    </cfRule>
    <cfRule type="cellIs" dxfId="119" priority="20" operator="equal">
      <formula>"None"</formula>
    </cfRule>
    <cfRule type="cellIs" dxfId="118" priority="21" operator="equal">
      <formula>"Catastrophic"</formula>
    </cfRule>
    <cfRule type="cellIs" dxfId="117" priority="22" operator="equal">
      <formula>"Almost Certain"</formula>
    </cfRule>
  </conditionalFormatting>
  <printOptions horizontalCentered="1"/>
  <pageMargins left="0.35629921259842523" right="0.35629921259842523" top="1" bottom="1" header="0.5" footer="0.5"/>
  <pageSetup paperSize="9" scale="56"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pageSetUpPr fitToPage="1"/>
  </sheetPr>
  <dimension ref="A1:Z21"/>
  <sheetViews>
    <sheetView showGridLines="0" zoomScale="90" zoomScaleNormal="90" zoomScalePageLayoutView="90" workbookViewId="0">
      <selection activeCell="A2" sqref="A2"/>
    </sheetView>
  </sheetViews>
  <sheetFormatPr defaultColWidth="10.8125" defaultRowHeight="15"/>
  <cols>
    <col min="1" max="1" width="2.3125" style="1" customWidth="1"/>
    <col min="2" max="2" width="3.6875" style="1" customWidth="1"/>
    <col min="3" max="3" width="13.8125" style="8" customWidth="1"/>
    <col min="4" max="4" width="16.5" style="3" customWidth="1"/>
    <col min="5" max="8" width="16.5" style="1" customWidth="1"/>
    <col min="9" max="10" width="14.1875" style="4" customWidth="1"/>
    <col min="11" max="11" width="14.1875" style="1" customWidth="1"/>
    <col min="12" max="16" width="23.6875" style="1" customWidth="1"/>
    <col min="17" max="16384" width="10.8125" style="1"/>
  </cols>
  <sheetData>
    <row r="1" spans="1:26" s="74" customFormat="1" ht="33" customHeight="1">
      <c r="A1" s="72"/>
      <c r="B1" s="72" t="s">
        <v>291</v>
      </c>
      <c r="C1" s="73"/>
      <c r="D1" s="72"/>
      <c r="E1" s="72"/>
      <c r="F1" s="72"/>
      <c r="G1" s="72"/>
      <c r="H1" s="72"/>
      <c r="I1" s="1"/>
      <c r="J1" s="1"/>
      <c r="K1" s="1"/>
      <c r="L1" s="1"/>
      <c r="M1" s="1"/>
      <c r="N1" s="1"/>
      <c r="O1" s="1"/>
      <c r="P1" s="1"/>
      <c r="Q1" s="1"/>
      <c r="R1" s="1"/>
      <c r="S1" s="1"/>
      <c r="T1" s="1"/>
      <c r="U1" s="1"/>
      <c r="V1" s="1"/>
      <c r="W1" s="1"/>
      <c r="X1" s="1"/>
      <c r="Y1" s="1"/>
      <c r="Z1" s="1"/>
    </row>
    <row r="2" spans="1:26" ht="17.649999999999999">
      <c r="B2" s="5"/>
    </row>
    <row r="3" spans="1:26" ht="17.649999999999999">
      <c r="B3" s="5"/>
    </row>
    <row r="5" spans="1:26" s="11" customFormat="1" ht="85.05" customHeight="1">
      <c r="B5" s="162" t="s">
        <v>81</v>
      </c>
      <c r="C5" s="59" t="s">
        <v>63</v>
      </c>
      <c r="D5" s="23" t="str">
        <f>Lists!D33</f>
        <v>TOLERABLE</v>
      </c>
      <c r="E5" s="24" t="str">
        <f>Lists!D32</f>
        <v>HIGH</v>
      </c>
      <c r="F5" s="25" t="str">
        <f>Lists!D31</f>
        <v>VERY HIGH</v>
      </c>
      <c r="G5" s="25" t="str">
        <f>Lists!D31</f>
        <v>VERY HIGH</v>
      </c>
      <c r="H5" s="25" t="str">
        <f>Lists!D31</f>
        <v>VERY HIGH</v>
      </c>
      <c r="I5" s="10"/>
      <c r="J5" s="4"/>
    </row>
    <row r="6" spans="1:26" s="11" customFormat="1" ht="85.05" customHeight="1">
      <c r="B6" s="162"/>
      <c r="C6" s="59" t="s">
        <v>64</v>
      </c>
      <c r="D6" s="26" t="str">
        <f>Lists!D34</f>
        <v>LOW</v>
      </c>
      <c r="E6" s="23" t="str">
        <f>Lists!D33</f>
        <v>TOLERABLE</v>
      </c>
      <c r="F6" s="24" t="str">
        <f>Lists!D32</f>
        <v>HIGH</v>
      </c>
      <c r="G6" s="25" t="str">
        <f>Lists!D31</f>
        <v>VERY HIGH</v>
      </c>
      <c r="H6" s="25" t="str">
        <f>Lists!D31</f>
        <v>VERY HIGH</v>
      </c>
      <c r="I6" s="10"/>
      <c r="J6" s="4"/>
    </row>
    <row r="7" spans="1:26" s="11" customFormat="1" ht="85.05" customHeight="1">
      <c r="B7" s="162"/>
      <c r="C7" s="59" t="s">
        <v>281</v>
      </c>
      <c r="D7" s="26" t="str">
        <f>Lists!D34</f>
        <v>LOW</v>
      </c>
      <c r="E7" s="26" t="str">
        <f>Lists!D34</f>
        <v>LOW</v>
      </c>
      <c r="F7" s="23" t="str">
        <f>Lists!D33</f>
        <v>TOLERABLE</v>
      </c>
      <c r="G7" s="24" t="str">
        <f>Lists!D32</f>
        <v>HIGH</v>
      </c>
      <c r="H7" s="24" t="str">
        <f>Lists!D32</f>
        <v>HIGH</v>
      </c>
      <c r="I7" s="10"/>
      <c r="J7" s="4"/>
    </row>
    <row r="8" spans="1:26" s="11" customFormat="1" ht="85.05" customHeight="1">
      <c r="B8" s="162"/>
      <c r="C8" s="59" t="s">
        <v>70</v>
      </c>
      <c r="D8" s="27" t="str">
        <f>Lists!D35</f>
        <v>VERY LOW</v>
      </c>
      <c r="E8" s="26" t="str">
        <f>Lists!D34</f>
        <v>LOW</v>
      </c>
      <c r="F8" s="23" t="str">
        <f>Lists!D33</f>
        <v>TOLERABLE</v>
      </c>
      <c r="G8" s="23" t="str">
        <f>Lists!D33</f>
        <v>TOLERABLE</v>
      </c>
      <c r="H8" s="24" t="str">
        <f>Lists!D32</f>
        <v>HIGH</v>
      </c>
      <c r="I8" s="10"/>
      <c r="J8" s="4"/>
    </row>
    <row r="9" spans="1:26" s="10" customFormat="1" ht="85.05" customHeight="1">
      <c r="B9" s="162"/>
      <c r="C9" s="59" t="s">
        <v>71</v>
      </c>
      <c r="D9" s="27" t="str">
        <f>Lists!D35</f>
        <v>VERY LOW</v>
      </c>
      <c r="E9" s="27" t="str">
        <f>Lists!D35</f>
        <v>VERY LOW</v>
      </c>
      <c r="F9" s="26" t="str">
        <f>Lists!D34</f>
        <v>LOW</v>
      </c>
      <c r="G9" s="23" t="str">
        <f>Lists!D33</f>
        <v>TOLERABLE</v>
      </c>
      <c r="H9" s="23" t="str">
        <f>Lists!D33</f>
        <v>TOLERABLE</v>
      </c>
      <c r="J9" s="4"/>
    </row>
    <row r="10" spans="1:26" s="9" customFormat="1" ht="28.05" customHeight="1">
      <c r="C10" s="22"/>
      <c r="D10" s="59" t="s">
        <v>69</v>
      </c>
      <c r="E10" s="59" t="s">
        <v>68</v>
      </c>
      <c r="F10" s="59" t="s">
        <v>62</v>
      </c>
      <c r="G10" s="59" t="s">
        <v>30</v>
      </c>
      <c r="H10" s="59" t="s">
        <v>67</v>
      </c>
      <c r="J10" s="4"/>
    </row>
    <row r="11" spans="1:26" s="11" customFormat="1" ht="17.649999999999999">
      <c r="C11" s="12"/>
      <c r="D11" s="161" t="s">
        <v>80</v>
      </c>
      <c r="E11" s="161"/>
      <c r="F11" s="161"/>
      <c r="G11" s="161"/>
      <c r="H11" s="161"/>
      <c r="I11" s="10"/>
      <c r="J11" s="10"/>
    </row>
    <row r="12" spans="1:26">
      <c r="D12" s="1"/>
      <c r="J12" s="10"/>
    </row>
    <row r="13" spans="1:26">
      <c r="D13" s="1"/>
      <c r="J13" s="10"/>
    </row>
    <row r="14" spans="1:26">
      <c r="D14" s="1"/>
      <c r="J14" s="10"/>
    </row>
    <row r="15" spans="1:26">
      <c r="D15" s="1"/>
      <c r="J15" s="10"/>
    </row>
    <row r="16" spans="1:26">
      <c r="D16" s="1"/>
      <c r="J16" s="10"/>
    </row>
    <row r="17" spans="4:10">
      <c r="D17" s="1"/>
      <c r="J17" s="10"/>
    </row>
    <row r="18" spans="4:10">
      <c r="D18" s="1"/>
      <c r="J18" s="10"/>
    </row>
    <row r="19" spans="4:10">
      <c r="J19" s="10"/>
    </row>
    <row r="20" spans="4:10">
      <c r="J20" s="10"/>
    </row>
    <row r="21" spans="4:10">
      <c r="J21" s="10"/>
    </row>
  </sheetData>
  <sheetProtection sheet="1" objects="1" scenarios="1"/>
  <mergeCells count="2">
    <mergeCell ref="D11:H11"/>
    <mergeCell ref="B5:B9"/>
  </mergeCells>
  <phoneticPr fontId="6" type="noConversion"/>
  <conditionalFormatting sqref="AA1:XFD1 B1:H1">
    <cfRule type="cellIs" dxfId="116" priority="2" operator="equal">
      <formula>"Very Low"</formula>
    </cfRule>
    <cfRule type="cellIs" dxfId="115" priority="3" operator="equal">
      <formula>"Low"</formula>
    </cfRule>
    <cfRule type="cellIs" dxfId="114" priority="4" operator="equal">
      <formula>"Tolerable"</formula>
    </cfRule>
    <cfRule type="cellIs" dxfId="113" priority="5" operator="equal">
      <formula>"High"</formula>
    </cfRule>
    <cfRule type="cellIs" dxfId="112" priority="6" operator="equal">
      <formula>"Very High"</formula>
    </cfRule>
    <cfRule type="cellIs" dxfId="111" priority="7" operator="equal">
      <formula>"Open"</formula>
    </cfRule>
    <cfRule type="cellIs" dxfId="110" priority="8" operator="equal">
      <formula>"Closed"</formula>
    </cfRule>
    <cfRule type="cellIs" dxfId="109" priority="9" operator="equal">
      <formula>"Effective"</formula>
    </cfRule>
    <cfRule type="cellIs" dxfId="108" priority="10" operator="equal">
      <formula>"Insignificant"</formula>
    </cfRule>
    <cfRule type="cellIs" dxfId="107" priority="11" operator="equal">
      <formula>"Rare"</formula>
    </cfRule>
    <cfRule type="cellIs" dxfId="106" priority="12" operator="equal">
      <formula>"Strong"</formula>
    </cfRule>
    <cfRule type="cellIs" dxfId="105" priority="13" operator="equal">
      <formula>"Minor"</formula>
    </cfRule>
    <cfRule type="cellIs" dxfId="104" priority="14" operator="equal">
      <formula>"Unlikely"</formula>
    </cfRule>
    <cfRule type="cellIs" dxfId="103" priority="15" operator="equal">
      <formula>"Adequate"</formula>
    </cfRule>
    <cfRule type="cellIs" dxfId="102" priority="16" operator="equal">
      <formula>"Moderate"</formula>
    </cfRule>
    <cfRule type="cellIs" dxfId="101" priority="17" operator="equal">
      <formula>"Possible"</formula>
    </cfRule>
    <cfRule type="cellIs" dxfId="100" priority="18" operator="equal">
      <formula>"Needs Improvement"</formula>
    </cfRule>
    <cfRule type="cellIs" dxfId="99" priority="19" operator="equal">
      <formula>"Major"</formula>
    </cfRule>
    <cfRule type="cellIs" dxfId="98" priority="20" operator="equal">
      <formula>"Likely"</formula>
    </cfRule>
    <cfRule type="cellIs" dxfId="97" priority="21" operator="equal">
      <formula>"None"</formula>
    </cfRule>
    <cfRule type="cellIs" dxfId="96" priority="22" operator="equal">
      <formula>"Catastrophic"</formula>
    </cfRule>
    <cfRule type="cellIs" dxfId="95" priority="23" operator="equal">
      <formula>"Almost Certain"</formula>
    </cfRule>
  </conditionalFormatting>
  <conditionalFormatting sqref="I1:Z1">
    <cfRule type="cellIs" dxfId="94" priority="1" operator="equal">
      <formula>"Almost Certain"</formula>
    </cfRule>
  </conditionalFormatting>
  <printOptions horizontalCentered="1"/>
  <pageMargins left="0.55314960629921262" right="0.55314960629921262" top="1" bottom="1" header="0.5" footer="0.5"/>
  <pageSetup paperSize="9" scale="80"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Z9"/>
  <sheetViews>
    <sheetView showGridLines="0" zoomScale="90" zoomScaleNormal="90" zoomScalePageLayoutView="90" workbookViewId="0">
      <selection activeCell="A2" sqref="A2"/>
    </sheetView>
  </sheetViews>
  <sheetFormatPr defaultColWidth="10.8125" defaultRowHeight="13.5"/>
  <cols>
    <col min="1" max="1" width="2.3125" style="11" customWidth="1"/>
    <col min="2" max="2" width="22" style="11" customWidth="1"/>
    <col min="3" max="3" width="22.8125" style="11" customWidth="1"/>
    <col min="4" max="4" width="47.1875" style="13" customWidth="1"/>
    <col min="5" max="16384" width="10.8125" style="11"/>
  </cols>
  <sheetData>
    <row r="1" spans="1:26" s="74" customFormat="1" ht="33" customHeight="1">
      <c r="A1" s="72"/>
      <c r="B1" s="72" t="s">
        <v>292</v>
      </c>
      <c r="C1" s="73"/>
      <c r="D1" s="72"/>
      <c r="E1" s="1"/>
      <c r="F1" s="1"/>
      <c r="G1" s="1"/>
      <c r="H1" s="1"/>
      <c r="I1" s="1"/>
      <c r="J1" s="1"/>
      <c r="K1" s="1"/>
      <c r="L1" s="1"/>
      <c r="M1" s="1"/>
      <c r="N1" s="1"/>
      <c r="O1" s="1"/>
      <c r="P1" s="1"/>
      <c r="Q1" s="1"/>
      <c r="R1" s="1"/>
      <c r="S1" s="1"/>
      <c r="T1" s="1"/>
      <c r="U1" s="1"/>
      <c r="V1" s="1"/>
      <c r="W1" s="1"/>
      <c r="X1" s="1"/>
      <c r="Y1" s="1"/>
      <c r="Z1" s="1"/>
    </row>
    <row r="2" spans="1:26" s="1" customFormat="1" ht="15">
      <c r="A2" s="20"/>
      <c r="D2" s="3"/>
    </row>
    <row r="3" spans="1:26" s="4" customFormat="1" ht="60" customHeight="1">
      <c r="A3" s="20"/>
      <c r="B3" s="30" t="s">
        <v>121</v>
      </c>
      <c r="C3" s="30" t="s">
        <v>294</v>
      </c>
      <c r="D3" s="30" t="s">
        <v>295</v>
      </c>
    </row>
    <row r="4" spans="1:26" s="1" customFormat="1" ht="60" customHeight="1">
      <c r="A4" s="20"/>
      <c r="B4" s="36" t="str">
        <f>Lists!E31</f>
        <v>NONE</v>
      </c>
      <c r="C4" s="31" t="s">
        <v>16</v>
      </c>
      <c r="D4" s="31" t="s">
        <v>141</v>
      </c>
    </row>
    <row r="5" spans="1:26" s="1" customFormat="1" ht="60" customHeight="1">
      <c r="A5" s="20"/>
      <c r="B5" s="37" t="str">
        <f>Lists!E32</f>
        <v>NEEDS IMPROVEMENT</v>
      </c>
      <c r="C5" s="31" t="s">
        <v>15</v>
      </c>
      <c r="D5" s="31" t="s">
        <v>142</v>
      </c>
    </row>
    <row r="6" spans="1:26" s="1" customFormat="1" ht="60" customHeight="1">
      <c r="A6" s="20"/>
      <c r="B6" s="38" t="str">
        <f>Lists!E33</f>
        <v>ADEQUATE</v>
      </c>
      <c r="C6" s="31" t="s">
        <v>14</v>
      </c>
      <c r="D6" s="31" t="s">
        <v>143</v>
      </c>
    </row>
    <row r="7" spans="1:26" s="1" customFormat="1" ht="60" customHeight="1">
      <c r="A7" s="20"/>
      <c r="B7" s="39" t="str">
        <f>Lists!E34</f>
        <v>STRONG</v>
      </c>
      <c r="C7" s="31" t="s">
        <v>13</v>
      </c>
      <c r="D7" s="31" t="s">
        <v>144</v>
      </c>
    </row>
    <row r="8" spans="1:26" s="1" customFormat="1" ht="60" customHeight="1">
      <c r="A8" s="20"/>
      <c r="B8" s="35" t="str">
        <f>Lists!E35</f>
        <v>EFFECTIVE</v>
      </c>
      <c r="C8" s="31" t="s">
        <v>10</v>
      </c>
      <c r="D8" s="31" t="s">
        <v>145</v>
      </c>
    </row>
    <row r="9" spans="1:26" s="1" customFormat="1" ht="15">
      <c r="D9" s="3"/>
    </row>
  </sheetData>
  <sheetProtection sheet="1" objects="1" scenarios="1"/>
  <phoneticPr fontId="6" type="noConversion"/>
  <conditionalFormatting sqref="B1:D1 AA1:XFD1">
    <cfRule type="cellIs" dxfId="93" priority="2" operator="equal">
      <formula>"Very Low"</formula>
    </cfRule>
    <cfRule type="cellIs" dxfId="92" priority="3" operator="equal">
      <formula>"Low"</formula>
    </cfRule>
    <cfRule type="cellIs" dxfId="91" priority="4" operator="equal">
      <formula>"Tolerable"</formula>
    </cfRule>
    <cfRule type="cellIs" dxfId="90" priority="5" operator="equal">
      <formula>"High"</formula>
    </cfRule>
    <cfRule type="cellIs" dxfId="89" priority="6" operator="equal">
      <formula>"Very High"</formula>
    </cfRule>
    <cfRule type="cellIs" dxfId="88" priority="7" operator="equal">
      <formula>"Open"</formula>
    </cfRule>
    <cfRule type="cellIs" dxfId="87" priority="8" operator="equal">
      <formula>"Closed"</formula>
    </cfRule>
    <cfRule type="cellIs" dxfId="86" priority="9" operator="equal">
      <formula>"Effective"</formula>
    </cfRule>
    <cfRule type="cellIs" dxfId="85" priority="10" operator="equal">
      <formula>"Insignificant"</formula>
    </cfRule>
    <cfRule type="cellIs" dxfId="84" priority="11" operator="equal">
      <formula>"Rare"</formula>
    </cfRule>
    <cfRule type="cellIs" dxfId="83" priority="12" operator="equal">
      <formula>"Strong"</formula>
    </cfRule>
    <cfRule type="cellIs" dxfId="82" priority="13" operator="equal">
      <formula>"Minor"</formula>
    </cfRule>
    <cfRule type="cellIs" dxfId="81" priority="14" operator="equal">
      <formula>"Unlikely"</formula>
    </cfRule>
    <cfRule type="cellIs" dxfId="80" priority="15" operator="equal">
      <formula>"Adequate"</formula>
    </cfRule>
    <cfRule type="cellIs" dxfId="79" priority="16" operator="equal">
      <formula>"Moderate"</formula>
    </cfRule>
    <cfRule type="cellIs" dxfId="78" priority="17" operator="equal">
      <formula>"Possible"</formula>
    </cfRule>
    <cfRule type="cellIs" dxfId="77" priority="18" operator="equal">
      <formula>"Needs Improvement"</formula>
    </cfRule>
    <cfRule type="cellIs" dxfId="76" priority="19" operator="equal">
      <formula>"Major"</formula>
    </cfRule>
    <cfRule type="cellIs" dxfId="75" priority="20" operator="equal">
      <formula>"Likely"</formula>
    </cfRule>
    <cfRule type="cellIs" dxfId="74" priority="21" operator="equal">
      <formula>"None"</formula>
    </cfRule>
    <cfRule type="cellIs" dxfId="73" priority="22" operator="equal">
      <formula>"Catastrophic"</formula>
    </cfRule>
    <cfRule type="cellIs" dxfId="72" priority="23" operator="equal">
      <formula>"Almost Certain"</formula>
    </cfRule>
  </conditionalFormatting>
  <conditionalFormatting sqref="E1:Z1">
    <cfRule type="cellIs" dxfId="71" priority="1" operator="equal">
      <formula>"Almost Certain"</formula>
    </cfRule>
  </conditionalFormatting>
  <pageMargins left="0.75000000000000011" right="0.75000000000000011" top="1" bottom="1" header="0.5" footer="0.5"/>
  <pageSetup paperSize="9" scale="85" orientation="portrait"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Z10"/>
  <sheetViews>
    <sheetView showGridLines="0" tabSelected="1" zoomScale="90" zoomScaleNormal="90" zoomScalePageLayoutView="90" workbookViewId="0">
      <selection activeCell="A2" sqref="A2"/>
    </sheetView>
  </sheetViews>
  <sheetFormatPr defaultColWidth="11" defaultRowHeight="15.75"/>
  <cols>
    <col min="1" max="1" width="2.3125" customWidth="1"/>
    <col min="2" max="2" width="14.1875" customWidth="1"/>
    <col min="3" max="3" width="94.5" customWidth="1"/>
  </cols>
  <sheetData>
    <row r="1" spans="1:26" s="74" customFormat="1" ht="33" customHeight="1">
      <c r="A1" s="72"/>
      <c r="B1" s="72" t="s">
        <v>277</v>
      </c>
      <c r="C1" s="73"/>
      <c r="D1" s="1"/>
      <c r="E1" s="1"/>
      <c r="F1" s="1"/>
      <c r="G1" s="1"/>
      <c r="H1" s="1"/>
      <c r="I1" s="1"/>
      <c r="J1" s="1"/>
      <c r="K1" s="1"/>
      <c r="L1" s="1"/>
      <c r="M1" s="1"/>
      <c r="N1" s="1"/>
      <c r="O1" s="1"/>
      <c r="P1" s="1"/>
      <c r="Q1" s="1"/>
      <c r="R1" s="1"/>
      <c r="S1" s="1"/>
      <c r="T1" s="1"/>
      <c r="U1" s="1"/>
      <c r="V1" s="1"/>
      <c r="W1" s="1"/>
      <c r="X1" s="1"/>
      <c r="Y1" s="1"/>
      <c r="Z1" s="1"/>
    </row>
    <row r="2" spans="1:26" s="1" customFormat="1" ht="15"/>
    <row r="3" spans="1:26" s="1" customFormat="1" ht="15">
      <c r="B3" s="1" t="s">
        <v>272</v>
      </c>
    </row>
    <row r="4" spans="1:26" s="1" customFormat="1" ht="15"/>
    <row r="5" spans="1:26" s="21" customFormat="1" ht="57" customHeight="1">
      <c r="B5" s="65" t="s">
        <v>279</v>
      </c>
      <c r="C5" s="65" t="s">
        <v>280</v>
      </c>
    </row>
    <row r="6" spans="1:26" s="20" customFormat="1" ht="85.05" customHeight="1">
      <c r="B6" s="53" t="str">
        <f>Lists!B42</f>
        <v>AVOID</v>
      </c>
      <c r="C6" s="18" t="s">
        <v>273</v>
      </c>
    </row>
    <row r="7" spans="1:26" s="20" customFormat="1" ht="85.05" customHeight="1">
      <c r="B7" s="53" t="str">
        <f>Lists!B43</f>
        <v>REDUCE</v>
      </c>
      <c r="C7" s="18" t="s">
        <v>274</v>
      </c>
    </row>
    <row r="8" spans="1:26" s="20" customFormat="1" ht="43.05" customHeight="1">
      <c r="B8" s="57" t="str">
        <f>Lists!B44</f>
        <v>SHARE</v>
      </c>
      <c r="C8" s="163" t="s">
        <v>275</v>
      </c>
    </row>
    <row r="9" spans="1:26" s="20" customFormat="1" ht="43.05" customHeight="1">
      <c r="B9" s="58" t="str">
        <f>Lists!B45</f>
        <v>TRANSFER</v>
      </c>
      <c r="C9" s="164"/>
    </row>
    <row r="10" spans="1:26" s="20" customFormat="1" ht="85.05" customHeight="1">
      <c r="B10" s="53" t="str">
        <f>Lists!B46</f>
        <v>ACCEPT</v>
      </c>
      <c r="C10" s="18" t="s">
        <v>276</v>
      </c>
    </row>
  </sheetData>
  <sheetProtection sheet="1" objects="1" scenarios="1"/>
  <mergeCells count="1">
    <mergeCell ref="C8:C9"/>
  </mergeCells>
  <phoneticPr fontId="6" type="noConversion"/>
  <conditionalFormatting sqref="B1:C1 AA1:XFD1">
    <cfRule type="cellIs" dxfId="70" priority="3" operator="equal">
      <formula>"Very Low"</formula>
    </cfRule>
    <cfRule type="cellIs" dxfId="69" priority="4" operator="equal">
      <formula>"Low"</formula>
    </cfRule>
    <cfRule type="cellIs" dxfId="68" priority="5" operator="equal">
      <formula>"Tolerable"</formula>
    </cfRule>
    <cfRule type="cellIs" dxfId="67" priority="6" operator="equal">
      <formula>"High"</formula>
    </cfRule>
    <cfRule type="cellIs" dxfId="66" priority="7" operator="equal">
      <formula>"Very High"</formula>
    </cfRule>
    <cfRule type="cellIs" dxfId="65" priority="8" operator="equal">
      <formula>"Open"</formula>
    </cfRule>
    <cfRule type="cellIs" dxfId="64" priority="9" operator="equal">
      <formula>"Closed"</formula>
    </cfRule>
    <cfRule type="cellIs" dxfId="63" priority="10" operator="equal">
      <formula>"Effective"</formula>
    </cfRule>
    <cfRule type="cellIs" dxfId="62" priority="11" operator="equal">
      <formula>"Insignificant"</formula>
    </cfRule>
    <cfRule type="cellIs" dxfId="61" priority="12" operator="equal">
      <formula>"Rare"</formula>
    </cfRule>
    <cfRule type="cellIs" dxfId="60" priority="13" operator="equal">
      <formula>"Strong"</formula>
    </cfRule>
    <cfRule type="cellIs" dxfId="59" priority="14" operator="equal">
      <formula>"Minor"</formula>
    </cfRule>
    <cfRule type="cellIs" dxfId="58" priority="15" operator="equal">
      <formula>"Unlikely"</formula>
    </cfRule>
    <cfRule type="cellIs" dxfId="57" priority="16" operator="equal">
      <formula>"Adequate"</formula>
    </cfRule>
    <cfRule type="cellIs" dxfId="56" priority="17" operator="equal">
      <formula>"Moderate"</formula>
    </cfRule>
    <cfRule type="cellIs" dxfId="55" priority="18" operator="equal">
      <formula>"Possible"</formula>
    </cfRule>
    <cfRule type="cellIs" dxfId="54" priority="19" operator="equal">
      <formula>"Needs Improvement"</formula>
    </cfRule>
    <cfRule type="cellIs" dxfId="53" priority="20" operator="equal">
      <formula>"Major"</formula>
    </cfRule>
    <cfRule type="cellIs" dxfId="52" priority="21" operator="equal">
      <formula>"Likely"</formula>
    </cfRule>
    <cfRule type="cellIs" dxfId="51" priority="22" operator="equal">
      <formula>"None"</formula>
    </cfRule>
    <cfRule type="cellIs" dxfId="50" priority="23" operator="equal">
      <formula>"Catastrophic"</formula>
    </cfRule>
    <cfRule type="cellIs" dxfId="49" priority="24" operator="equal">
      <formula>"Almost Certain"</formula>
    </cfRule>
  </conditionalFormatting>
  <conditionalFormatting sqref="E1:Z1">
    <cfRule type="cellIs" dxfId="48" priority="2" operator="equal">
      <formula>"Almost Certain"</formula>
    </cfRule>
  </conditionalFormatting>
  <conditionalFormatting sqref="D1">
    <cfRule type="cellIs" dxfId="47" priority="1" operator="equal">
      <formula>"Almost Certain"</formula>
    </cfRule>
  </conditionalFormatting>
  <printOptions horizontalCentered="1" verticalCentered="1"/>
  <pageMargins left="0.75000000000000011" right="0.75000000000000011" top="1" bottom="1" header="0.5" footer="0.5"/>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X54"/>
  <sheetViews>
    <sheetView showGridLines="0" zoomScale="90" zoomScaleNormal="90" zoomScalePageLayoutView="90" workbookViewId="0">
      <selection activeCell="A2" sqref="A2"/>
    </sheetView>
  </sheetViews>
  <sheetFormatPr defaultColWidth="10.8125" defaultRowHeight="15"/>
  <cols>
    <col min="1" max="1" width="4.3125" style="1" customWidth="1"/>
    <col min="2" max="5" width="28" style="1" customWidth="1"/>
    <col min="6" max="6" width="57.5" style="1" customWidth="1"/>
    <col min="7" max="16384" width="10.8125" style="1"/>
  </cols>
  <sheetData>
    <row r="1" spans="1:24" s="74" customFormat="1" ht="31.05" customHeight="1">
      <c r="A1" s="110" t="s">
        <v>371</v>
      </c>
      <c r="B1" s="72"/>
      <c r="C1" s="73"/>
      <c r="D1" s="72"/>
      <c r="E1" s="72"/>
      <c r="F1" s="72"/>
      <c r="G1" s="77"/>
      <c r="H1" s="77"/>
      <c r="J1" s="77"/>
      <c r="K1" s="77"/>
      <c r="L1" s="77"/>
      <c r="M1" s="77"/>
      <c r="N1" s="77"/>
      <c r="O1" s="77"/>
      <c r="P1" s="77"/>
      <c r="Q1" s="77"/>
      <c r="R1" s="77"/>
      <c r="S1" s="77"/>
      <c r="T1" s="77"/>
      <c r="U1" s="77"/>
      <c r="V1" s="77"/>
      <c r="W1" s="77"/>
      <c r="X1" s="77"/>
    </row>
    <row r="3" spans="1:24" s="122" customFormat="1" ht="26" customHeight="1">
      <c r="A3" s="120" t="s">
        <v>372</v>
      </c>
      <c r="B3" s="121"/>
      <c r="C3" s="121"/>
      <c r="D3" s="121"/>
      <c r="E3" s="121"/>
      <c r="F3" s="121"/>
    </row>
    <row r="4" spans="1:24" ht="17" customHeight="1">
      <c r="A4" s="78"/>
      <c r="B4" s="1" t="s">
        <v>370</v>
      </c>
    </row>
    <row r="5" spans="1:24" ht="18.75">
      <c r="A5" s="79"/>
      <c r="B5" s="71" t="s">
        <v>0</v>
      </c>
    </row>
    <row r="6" spans="1:24" ht="18.75">
      <c r="A6" s="79"/>
      <c r="B6" s="71" t="s">
        <v>5</v>
      </c>
    </row>
    <row r="7" spans="1:24" ht="18.75">
      <c r="A7" s="79"/>
      <c r="B7" s="71" t="s">
        <v>3</v>
      </c>
    </row>
    <row r="8" spans="1:24" ht="18.75">
      <c r="A8" s="79"/>
      <c r="B8" s="71" t="s">
        <v>134</v>
      </c>
    </row>
    <row r="9" spans="1:24" ht="18.75">
      <c r="A9" s="79"/>
      <c r="B9" s="71" t="s">
        <v>12</v>
      </c>
    </row>
    <row r="10" spans="1:24" ht="18.75">
      <c r="A10" s="79"/>
      <c r="B10" s="71" t="s">
        <v>96</v>
      </c>
    </row>
    <row r="11" spans="1:24" ht="18.75">
      <c r="A11" s="79"/>
      <c r="B11" s="123" t="s">
        <v>365</v>
      </c>
    </row>
    <row r="12" spans="1:24" ht="18.75">
      <c r="A12" s="79"/>
      <c r="B12" s="123" t="s">
        <v>373</v>
      </c>
    </row>
    <row r="13" spans="1:24" ht="18.399999999999999">
      <c r="A13" s="78"/>
    </row>
    <row r="14" spans="1:24" s="122" customFormat="1" ht="26" customHeight="1">
      <c r="A14" s="120" t="s">
        <v>353</v>
      </c>
      <c r="B14" s="121"/>
      <c r="C14" s="121"/>
      <c r="D14" s="121"/>
      <c r="E14" s="121"/>
      <c r="F14" s="121"/>
    </row>
    <row r="15" spans="1:24" ht="15" customHeight="1">
      <c r="B15" s="165" t="s">
        <v>363</v>
      </c>
      <c r="C15" s="165"/>
      <c r="D15" s="165"/>
      <c r="E15" s="165"/>
      <c r="F15" s="165"/>
    </row>
    <row r="16" spans="1:24">
      <c r="B16" s="165"/>
      <c r="C16" s="165"/>
      <c r="D16" s="165"/>
      <c r="E16" s="165"/>
      <c r="F16" s="165"/>
    </row>
    <row r="18" spans="1:6" ht="21" customHeight="1">
      <c r="B18" s="66" t="s">
        <v>82</v>
      </c>
    </row>
    <row r="19" spans="1:6" ht="21" customHeight="1">
      <c r="B19" s="66" t="s">
        <v>288</v>
      </c>
    </row>
    <row r="20" spans="1:6" ht="21" customHeight="1">
      <c r="B20" s="66" t="s">
        <v>83</v>
      </c>
    </row>
    <row r="21" spans="1:6" ht="21" customHeight="1">
      <c r="B21" s="66" t="s">
        <v>17</v>
      </c>
    </row>
    <row r="22" spans="1:6" ht="21" customHeight="1">
      <c r="B22" s="66" t="s">
        <v>18</v>
      </c>
    </row>
    <row r="23" spans="1:6" ht="21" customHeight="1">
      <c r="B23" s="66" t="s">
        <v>84</v>
      </c>
    </row>
    <row r="24" spans="1:6" ht="21" customHeight="1">
      <c r="B24" s="66" t="s">
        <v>287</v>
      </c>
    </row>
    <row r="25" spans="1:6" ht="21" customHeight="1">
      <c r="B25" s="66" t="s">
        <v>85</v>
      </c>
    </row>
    <row r="27" spans="1:6" s="122" customFormat="1" ht="26" customHeight="1">
      <c r="A27" s="120" t="s">
        <v>316</v>
      </c>
      <c r="B27" s="121"/>
      <c r="C27" s="121"/>
      <c r="D27" s="121"/>
      <c r="E27" s="121"/>
      <c r="F27" s="121"/>
    </row>
    <row r="28" spans="1:6">
      <c r="B28" s="1" t="s">
        <v>318</v>
      </c>
    </row>
    <row r="30" spans="1:6" s="21" customFormat="1" ht="28.05" customHeight="1">
      <c r="B30" s="65" t="s">
        <v>5</v>
      </c>
      <c r="C30" s="65" t="s">
        <v>3</v>
      </c>
      <c r="D30" s="65" t="s">
        <v>4</v>
      </c>
      <c r="E30" s="65" t="s">
        <v>289</v>
      </c>
    </row>
    <row r="31" spans="1:6" s="20" customFormat="1" ht="28.05" customHeight="1">
      <c r="B31" s="36" t="s">
        <v>118</v>
      </c>
      <c r="C31" s="36" t="s">
        <v>89</v>
      </c>
      <c r="D31" s="36" t="s">
        <v>110</v>
      </c>
      <c r="E31" s="36" t="s">
        <v>135</v>
      </c>
    </row>
    <row r="32" spans="1:6" s="20" customFormat="1" ht="28.05" customHeight="1">
      <c r="B32" s="41" t="s">
        <v>7</v>
      </c>
      <c r="C32" s="41" t="s">
        <v>8</v>
      </c>
      <c r="D32" s="41" t="s">
        <v>9</v>
      </c>
      <c r="E32" s="41" t="s">
        <v>162</v>
      </c>
    </row>
    <row r="33" spans="1:6" s="20" customFormat="1" ht="28.05" customHeight="1">
      <c r="B33" s="38" t="s">
        <v>109</v>
      </c>
      <c r="C33" s="38" t="s">
        <v>148</v>
      </c>
      <c r="D33" s="38" t="s">
        <v>105</v>
      </c>
      <c r="E33" s="38" t="s">
        <v>136</v>
      </c>
    </row>
    <row r="34" spans="1:6" s="20" customFormat="1" ht="28.05" customHeight="1">
      <c r="B34" s="39" t="s">
        <v>104</v>
      </c>
      <c r="C34" s="39" t="s">
        <v>119</v>
      </c>
      <c r="D34" s="39" t="s">
        <v>284</v>
      </c>
      <c r="E34" s="39" t="s">
        <v>262</v>
      </c>
    </row>
    <row r="35" spans="1:6" s="20" customFormat="1" ht="28.05" customHeight="1">
      <c r="B35" s="35" t="s">
        <v>117</v>
      </c>
      <c r="C35" s="35" t="s">
        <v>120</v>
      </c>
      <c r="D35" s="35" t="s">
        <v>285</v>
      </c>
      <c r="E35" s="35" t="s">
        <v>263</v>
      </c>
    </row>
    <row r="38" spans="1:6" s="122" customFormat="1" ht="26" customHeight="1">
      <c r="A38" s="120" t="s">
        <v>290</v>
      </c>
      <c r="B38" s="121"/>
      <c r="C38" s="121"/>
      <c r="D38" s="121"/>
      <c r="E38" s="121"/>
      <c r="F38" s="121"/>
    </row>
    <row r="39" spans="1:6">
      <c r="B39" s="1" t="s">
        <v>366</v>
      </c>
    </row>
    <row r="41" spans="1:6" ht="26" customHeight="1">
      <c r="B41" s="65" t="s">
        <v>290</v>
      </c>
      <c r="C41" s="16"/>
      <c r="D41" s="16"/>
      <c r="E41" s="16"/>
      <c r="F41" s="16"/>
    </row>
    <row r="42" spans="1:6" ht="26" customHeight="1">
      <c r="B42" s="62" t="s">
        <v>106</v>
      </c>
      <c r="C42" s="16"/>
      <c r="D42" s="16"/>
      <c r="E42" s="16"/>
      <c r="F42" s="16"/>
    </row>
    <row r="43" spans="1:6" ht="26" customHeight="1">
      <c r="B43" s="62" t="s">
        <v>90</v>
      </c>
      <c r="C43" s="16"/>
      <c r="D43" s="16"/>
      <c r="E43" s="16"/>
      <c r="F43" s="16"/>
    </row>
    <row r="44" spans="1:6" ht="26" customHeight="1">
      <c r="B44" s="63" t="s">
        <v>282</v>
      </c>
      <c r="C44" s="16"/>
      <c r="D44" s="16"/>
      <c r="E44" s="16"/>
      <c r="F44" s="16"/>
    </row>
    <row r="45" spans="1:6" ht="26" customHeight="1">
      <c r="A45" s="16"/>
      <c r="B45" s="64" t="s">
        <v>283</v>
      </c>
      <c r="C45" s="16"/>
      <c r="D45" s="16"/>
      <c r="E45" s="16"/>
      <c r="F45" s="16"/>
    </row>
    <row r="46" spans="1:6" ht="26" customHeight="1">
      <c r="B46" s="62" t="s">
        <v>278</v>
      </c>
    </row>
    <row r="47" spans="1:6" ht="26" customHeight="1">
      <c r="B47" s="22"/>
    </row>
    <row r="49" spans="1:6" s="122" customFormat="1" ht="26" customHeight="1">
      <c r="A49" s="120" t="s">
        <v>96</v>
      </c>
      <c r="B49" s="121"/>
      <c r="C49" s="121"/>
      <c r="D49" s="121"/>
      <c r="E49" s="121"/>
      <c r="F49" s="121"/>
    </row>
    <row r="50" spans="1:6">
      <c r="B50" s="1" t="s">
        <v>367</v>
      </c>
    </row>
    <row r="52" spans="1:6" ht="26" customHeight="1">
      <c r="B52" s="65" t="s">
        <v>290</v>
      </c>
      <c r="C52" s="16"/>
      <c r="D52" s="16"/>
      <c r="E52" s="16"/>
      <c r="F52" s="16"/>
    </row>
    <row r="53" spans="1:6" ht="26" customHeight="1">
      <c r="B53" s="62" t="s">
        <v>11</v>
      </c>
      <c r="C53" s="16"/>
      <c r="D53" s="16"/>
      <c r="E53" s="16"/>
      <c r="F53" s="16"/>
    </row>
    <row r="54" spans="1:6" ht="26" customHeight="1">
      <c r="B54" s="111" t="s">
        <v>326</v>
      </c>
      <c r="C54" s="16"/>
      <c r="D54" s="16"/>
      <c r="E54" s="16"/>
      <c r="F54" s="16"/>
    </row>
  </sheetData>
  <sheetProtection sheet="1" objects="1" scenarios="1"/>
  <mergeCells count="1">
    <mergeCell ref="B15:F16"/>
  </mergeCells>
  <phoneticPr fontId="6" type="noConversion"/>
  <conditionalFormatting sqref="B31:B35">
    <cfRule type="cellIs" dxfId="46" priority="91" operator="equal">
      <formula>"Almost Certain"</formula>
    </cfRule>
  </conditionalFormatting>
  <conditionalFormatting sqref="C31:C35">
    <cfRule type="cellIs" dxfId="45" priority="90" operator="equal">
      <formula>"Almost Certain"</formula>
    </cfRule>
  </conditionalFormatting>
  <conditionalFormatting sqref="D31:D35">
    <cfRule type="cellIs" dxfId="44" priority="89" operator="equal">
      <formula>"Almost Certain"</formula>
    </cfRule>
  </conditionalFormatting>
  <conditionalFormatting sqref="B53">
    <cfRule type="cellIs" dxfId="43" priority="45" operator="equal">
      <formula>$B$31</formula>
    </cfRule>
    <cfRule type="cellIs" dxfId="42" priority="46" operator="equal">
      <formula>$B$32</formula>
    </cfRule>
    <cfRule type="cellIs" dxfId="41" priority="47" operator="equal">
      <formula>$B$33</formula>
    </cfRule>
    <cfRule type="cellIs" dxfId="40" priority="48" operator="equal">
      <formula>$B$34</formula>
    </cfRule>
    <cfRule type="cellIs" dxfId="39" priority="49" operator="equal">
      <formula>$B$35</formula>
    </cfRule>
    <cfRule type="cellIs" dxfId="38" priority="50" operator="equal">
      <formula>$C$31</formula>
    </cfRule>
    <cfRule type="cellIs" dxfId="37" priority="51" operator="equal">
      <formula>$C$32</formula>
    </cfRule>
    <cfRule type="cellIs" dxfId="36" priority="52" operator="equal">
      <formula>$C$33</formula>
    </cfRule>
    <cfRule type="cellIs" dxfId="35" priority="53" operator="equal">
      <formula>$C$34</formula>
    </cfRule>
    <cfRule type="cellIs" dxfId="34" priority="54" operator="equal">
      <formula>$C$35</formula>
    </cfRule>
    <cfRule type="cellIs" dxfId="33" priority="55" operator="equal">
      <formula>$D$31</formula>
    </cfRule>
    <cfRule type="cellIs" dxfId="32" priority="56" operator="equal">
      <formula>$D$32</formula>
    </cfRule>
    <cfRule type="cellIs" dxfId="31" priority="57" operator="equal">
      <formula>$D$33</formula>
    </cfRule>
    <cfRule type="cellIs" dxfId="30" priority="58" operator="equal">
      <formula>$D$34</formula>
    </cfRule>
    <cfRule type="cellIs" dxfId="29" priority="59" operator="equal">
      <formula>$D$35</formula>
    </cfRule>
    <cfRule type="cellIs" dxfId="28" priority="60" operator="equal">
      <formula>$E$31</formula>
    </cfRule>
    <cfRule type="cellIs" dxfId="27" priority="61" operator="equal">
      <formula>$E$32</formula>
    </cfRule>
    <cfRule type="cellIs" dxfId="26" priority="62" operator="equal">
      <formula>$E$33</formula>
    </cfRule>
    <cfRule type="cellIs" dxfId="25" priority="63" operator="equal">
      <formula>$E$34</formula>
    </cfRule>
    <cfRule type="cellIs" dxfId="24" priority="64" operator="equal">
      <formula>$E$35</formula>
    </cfRule>
    <cfRule type="cellIs" dxfId="23" priority="65" operator="equal">
      <formula>"Open"</formula>
    </cfRule>
    <cfRule type="cellIs" dxfId="22" priority="66" operator="equal">
      <formula>"Closed"</formula>
    </cfRule>
  </conditionalFormatting>
  <conditionalFormatting sqref="B1:H1 J1:XFD1">
    <cfRule type="cellIs" dxfId="21" priority="1" operator="equal">
      <formula>"Very Low"</formula>
    </cfRule>
    <cfRule type="cellIs" dxfId="20" priority="2" operator="equal">
      <formula>"Low"</formula>
    </cfRule>
    <cfRule type="cellIs" dxfId="19" priority="3" operator="equal">
      <formula>"Tolerable"</formula>
    </cfRule>
    <cfRule type="cellIs" dxfId="18" priority="4" operator="equal">
      <formula>"High"</formula>
    </cfRule>
    <cfRule type="cellIs" dxfId="17" priority="5" operator="equal">
      <formula>"Very High"</formula>
    </cfRule>
    <cfRule type="cellIs" dxfId="16" priority="6" operator="equal">
      <formula>"Open"</formula>
    </cfRule>
    <cfRule type="cellIs" dxfId="15" priority="7" operator="equal">
      <formula>"Closed"</formula>
    </cfRule>
    <cfRule type="cellIs" dxfId="14" priority="8" operator="equal">
      <formula>"Effective"</formula>
    </cfRule>
    <cfRule type="cellIs" dxfId="13" priority="9" operator="equal">
      <formula>"Insignificant"</formula>
    </cfRule>
    <cfRule type="cellIs" dxfId="12" priority="10" operator="equal">
      <formula>"Rare"</formula>
    </cfRule>
    <cfRule type="cellIs" dxfId="11" priority="11" operator="equal">
      <formula>"Strong"</formula>
    </cfRule>
    <cfRule type="cellIs" dxfId="10" priority="12" operator="equal">
      <formula>"Minor"</formula>
    </cfRule>
    <cfRule type="cellIs" dxfId="9" priority="13" operator="equal">
      <formula>"Unlikely"</formula>
    </cfRule>
    <cfRule type="cellIs" dxfId="8" priority="14" operator="equal">
      <formula>"Adequate"</formula>
    </cfRule>
    <cfRule type="cellIs" dxfId="7" priority="15" operator="equal">
      <formula>"Moderate"</formula>
    </cfRule>
    <cfRule type="cellIs" dxfId="6" priority="16" operator="equal">
      <formula>"Possible"</formula>
    </cfRule>
    <cfRule type="cellIs" dxfId="5" priority="17" operator="equal">
      <formula>"Needs Improvement"</formula>
    </cfRule>
    <cfRule type="cellIs" dxfId="4" priority="18" operator="equal">
      <formula>"Major"</formula>
    </cfRule>
    <cfRule type="cellIs" dxfId="3" priority="19" operator="equal">
      <formula>"Likely"</formula>
    </cfRule>
    <cfRule type="cellIs" dxfId="2" priority="20" operator="equal">
      <formula>"None"</formula>
    </cfRule>
    <cfRule type="cellIs" dxfId="1" priority="21" operator="equal">
      <formula>"Catastrophic"</formula>
    </cfRule>
    <cfRule type="cellIs" dxfId="0" priority="22" operator="equal">
      <formula>"Almost Certain"</formula>
    </cfRule>
  </conditionalFormatting>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0C1F39417B0A48A0A1982EE227FA2D" ma:contentTypeVersion="17" ma:contentTypeDescription="Create a new document." ma:contentTypeScope="" ma:versionID="a169ddf281cce612260d203e97d320bd">
  <xsd:schema xmlns:xsd="http://www.w3.org/2001/XMLSchema" xmlns:xs="http://www.w3.org/2001/XMLSchema" xmlns:p="http://schemas.microsoft.com/office/2006/metadata/properties" xmlns:ns2="ab1b395e-56a4-4cab-bce8-e3ba807bfce0" xmlns:ns3="a04d6c29-b612-4342-a659-d4ed39cc1685" targetNamespace="http://schemas.microsoft.com/office/2006/metadata/properties" ma:root="true" ma:fieldsID="772624185a15ada616ee9f2843b8c6e3" ns2:_="" ns3:_="">
    <xsd:import namespace="ab1b395e-56a4-4cab-bce8-e3ba807bfce0"/>
    <xsd:import namespace="a04d6c29-b612-4342-a659-d4ed39cc1685"/>
    <xsd:element name="properties">
      <xsd:complexType>
        <xsd:sequence>
          <xsd:element name="documentManagement">
            <xsd:complexType>
              <xsd:all>
                <xsd:element ref="ns2:SharedDocumentAccessGuid" minOccurs="0"/>
                <xsd:element ref="ns2:Archived" minOccurs="0"/>
                <xsd:element ref="ns2:MigratedSourceSystemLocation" minOccurs="0"/>
                <xsd:element ref="ns2:JSONPreview"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b395e-56a4-4cab-bce8-e3ba807bfce0" elementFormDefault="qualified">
    <xsd:import namespace="http://schemas.microsoft.com/office/2006/documentManagement/types"/>
    <xsd:import namespace="http://schemas.microsoft.com/office/infopath/2007/PartnerControls"/>
    <xsd:element name="SharedDocumentAccessGuid" ma:index="8" nillable="true" ma:displayName="SharedDocumentAccessGuid" ma:hidden="true" ma:internalName="SharedDocumentAccessGuid">
      <xsd:simpleType>
        <xsd:restriction base="dms:Text"/>
      </xsd:simpleType>
    </xsd:element>
    <xsd:element name="Archived" ma:index="9" nillable="true" ma:displayName="Archived" ma:internalName="Archived">
      <xsd:simpleType>
        <xsd:restriction base="dms:Boolean"/>
      </xsd:simpleType>
    </xsd:element>
    <xsd:element name="MigratedSourceSystemLocation" ma:index="10" nillable="true" ma:displayName="MigratedSourceSystemLocation" ma:hidden="true" ma:internalName="MigratedSourceSystemLocation">
      <xsd:simpleType>
        <xsd:restriction base="dms:Text"/>
      </xsd:simpleType>
    </xsd:element>
    <xsd:element name="JSONPreview" ma:index="11" nillable="true" ma:displayName="JSONPreview" ma:hidden="true" ma:internalName="JSONPreview">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a9ab5f2-605a-44fc-a0fb-a90af3b931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4d6c29-b612-4342-a659-d4ed39cc168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316a6ef-7db1-47e3-ac81-da721cfa82f6}" ma:internalName="TaxCatchAll" ma:showField="CatchAllData" ma:web="a04d6c29-b612-4342-a659-d4ed39cc16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ONPreview xmlns="ab1b395e-56a4-4cab-bce8-e3ba807bfce0" xsi:nil="true"/>
    <SharedDocumentAccessGuid xmlns="ab1b395e-56a4-4cab-bce8-e3ba807bfce0" xsi:nil="true"/>
    <lcf76f155ced4ddcb4097134ff3c332f xmlns="ab1b395e-56a4-4cab-bce8-e3ba807bfce0">
      <Terms xmlns="http://schemas.microsoft.com/office/infopath/2007/PartnerControls"/>
    </lcf76f155ced4ddcb4097134ff3c332f>
    <TaxCatchAll xmlns="a04d6c29-b612-4342-a659-d4ed39cc1685"/>
    <Archived xmlns="ab1b395e-56a4-4cab-bce8-e3ba807bfce0" xsi:nil="true"/>
    <MigratedSourceSystemLocation xmlns="ab1b395e-56a4-4cab-bce8-e3ba807bfce0" xsi:nil="true"/>
  </documentManagement>
</p:properties>
</file>

<file path=customXml/itemProps1.xml><?xml version="1.0" encoding="utf-8"?>
<ds:datastoreItem xmlns:ds="http://schemas.openxmlformats.org/officeDocument/2006/customXml" ds:itemID="{07A61F50-6A6E-445E-BC5A-DDD49E411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1b395e-56a4-4cab-bce8-e3ba807bfce0"/>
    <ds:schemaRef ds:uri="a04d6c29-b612-4342-a659-d4ed39cc1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67104-9435-4075-BBDC-5FC21B981205}">
  <ds:schemaRefs>
    <ds:schemaRef ds:uri="http://schemas.microsoft.com/sharepoint/v3/contenttype/forms"/>
  </ds:schemaRefs>
</ds:datastoreItem>
</file>

<file path=customXml/itemProps3.xml><?xml version="1.0" encoding="utf-8"?>
<ds:datastoreItem xmlns:ds="http://schemas.openxmlformats.org/officeDocument/2006/customXml" ds:itemID="{DB2C3E93-CC1F-47B9-9057-1EED2FC41BD7}">
  <ds:schemaRefs>
    <ds:schemaRef ds:uri="http://www.w3.org/XML/1998/namespace"/>
    <ds:schemaRef ds:uri="http://purl.org/dc/dcmitype/"/>
    <ds:schemaRef ds:uri="http://schemas.microsoft.com/office/infopath/2007/PartnerControls"/>
    <ds:schemaRef ds:uri="ab1b395e-56a4-4cab-bce8-e3ba807bfce0"/>
    <ds:schemaRef ds:uri="http://purl.org/dc/terms/"/>
    <ds:schemaRef ds:uri="http://schemas.openxmlformats.org/package/2006/metadata/core-properties"/>
    <ds:schemaRef ds:uri="http://schemas.microsoft.com/office/2006/documentManagement/types"/>
    <ds:schemaRef ds:uri="a04d6c29-b612-4342-a659-d4ed39cc168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Instructions</vt:lpstr>
      <vt:lpstr>Context &amp; Objectives</vt:lpstr>
      <vt:lpstr>Register</vt:lpstr>
      <vt:lpstr>Identification</vt:lpstr>
      <vt:lpstr>Assessment_Likelihood</vt:lpstr>
      <vt:lpstr>Assessment_Consequence</vt:lpstr>
      <vt:lpstr>Rating Matrix</vt:lpstr>
      <vt:lpstr>Assessment_Controls</vt:lpstr>
      <vt:lpstr>Treatment</vt:lpstr>
      <vt:lpstr>Lists</vt:lpstr>
      <vt:lpstr>'Rating Matrix'!_Toc335118164</vt:lpstr>
      <vt:lpstr>Assessment_Controls!_Toc337040411</vt:lpstr>
      <vt:lpstr>Consequence</vt:lpstr>
      <vt:lpstr>Control</vt:lpstr>
      <vt:lpstr>Control_Assessment</vt:lpstr>
      <vt:lpstr>Likelihood</vt:lpstr>
      <vt:lpstr>Assessment_Consequence!Print_Area</vt:lpstr>
      <vt:lpstr>Assessment_Controls!Print_Area</vt:lpstr>
      <vt:lpstr>Assessment_Likelihood!Print_Area</vt:lpstr>
      <vt:lpstr>'Context &amp; Objectives'!Print_Area</vt:lpstr>
      <vt:lpstr>Identification!Print_Area</vt:lpstr>
      <vt:lpstr>Instructions!Print_Area</vt:lpstr>
      <vt:lpstr>Lists!Print_Area</vt:lpstr>
      <vt:lpstr>'Rating Matrix'!Print_Area</vt:lpstr>
      <vt:lpstr>Register!Print_Area</vt:lpstr>
      <vt:lpstr>Treatment!Print_Area</vt:lpstr>
      <vt:lpstr>Identification!Print_Titles</vt:lpstr>
      <vt:lpstr>Instructions!Risk_Category</vt:lpstr>
      <vt:lpstr>Risk_Category</vt:lpstr>
      <vt:lpstr>Risk_Rating</vt:lpstr>
      <vt:lpstr>Instructions!Status</vt:lpstr>
      <vt:lpstr>Status</vt:lpstr>
      <vt:lpstr>Treatment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Trapp</dc:creator>
  <cp:lastModifiedBy>Shiv Jaidka</cp:lastModifiedBy>
  <cp:lastPrinted>2012-11-08T01:37:29Z</cp:lastPrinted>
  <dcterms:created xsi:type="dcterms:W3CDTF">2012-10-09T04:25:00Z</dcterms:created>
  <dcterms:modified xsi:type="dcterms:W3CDTF">2023-05-11T23:49:34Z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0x010100230C1F39417B0A48A0A1982EE227FA2D</vt:lpwstr>
  </property>
</Properties>
</file>